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firstSheet="3" activeTab="7"/>
  </bookViews>
  <sheets>
    <sheet name="титул" sheetId="1" r:id="rId1"/>
    <sheet name="ст.12 п. &quot;а&quot;,п.&quot;в&quot;" sheetId="2" r:id="rId2"/>
    <sheet name="ст.12 п. &quot;а&quot;,п.&quot;в&quot; (2)" sheetId="3" r:id="rId3"/>
    <sheet name="ст.12 п. &quot;а&quot;,п.&quot;в&quot; (3)" sheetId="4" r:id="rId4"/>
    <sheet name="ст.19  (2)" sheetId="5" state="hidden" r:id="rId5"/>
    <sheet name="ст.14" sheetId="6" r:id="rId6"/>
    <sheet name="ст.16" sheetId="7" r:id="rId7"/>
    <sheet name="ст.16  п.&quot;г&quot;" sheetId="8" r:id="rId8"/>
    <sheet name="ст.19" sheetId="9" r:id="rId9"/>
    <sheet name="ст.20 " sheetId="10" r:id="rId10"/>
  </sheets>
  <definedNames>
    <definedName name="OLE_LINK5" localSheetId="5">'ст.14'!$C$39</definedName>
  </definedNames>
  <calcPr fullCalcOnLoad="1"/>
</workbook>
</file>

<file path=xl/sharedStrings.xml><?xml version="1.0" encoding="utf-8"?>
<sst xmlns="http://schemas.openxmlformats.org/spreadsheetml/2006/main" count="2919" uniqueCount="639">
  <si>
    <t>Наименование организации</t>
  </si>
  <si>
    <t>Источник опубликования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</si>
  <si>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</si>
  <si>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</si>
  <si>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</si>
  <si>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</si>
  <si>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</si>
  <si>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Горячая вода</t>
  </si>
  <si>
    <t>от 1,2 до 2,5</t>
  </si>
  <si>
    <t>от 2,5 до 7,0</t>
  </si>
  <si>
    <t xml:space="preserve">от 7,0 до 13,0 </t>
  </si>
  <si>
    <t>Свыше 13,0</t>
  </si>
  <si>
    <t>Отборный пар (кг/см2)</t>
  </si>
  <si>
    <t>Наименование регулирующего органа, принявшего решение</t>
  </si>
  <si>
    <t>Острый и редуцированный пар</t>
  </si>
  <si>
    <t>Надбавка к тарифу на тепловую энергию для потребителей, руб/Гкал</t>
  </si>
  <si>
    <t>ИНН</t>
  </si>
  <si>
    <t>КПП</t>
  </si>
  <si>
    <t>e-mail</t>
  </si>
  <si>
    <t>Сайт</t>
  </si>
  <si>
    <t>Адрес</t>
  </si>
  <si>
    <t>Телефон</t>
  </si>
  <si>
    <t>расходы на покупаемую тепловую энергию (мощность)</t>
  </si>
  <si>
    <t>расходы на электрическую энергию (мощность), потребляемую оборудованием, используемым в технологическом процессе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</si>
  <si>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</si>
  <si>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</si>
  <si>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</si>
  <si>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</si>
  <si>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</si>
  <si>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</si>
  <si>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</si>
  <si>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</si>
  <si>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</si>
  <si>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</si>
  <si>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</si>
  <si>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</si>
  <si>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Потребность в финансовых средствах на __________год, тыс. руб.</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</si>
  <si>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</si>
  <si>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</si>
  <si>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</si>
  <si>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</si>
  <si>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</si>
  <si>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</si>
  <si>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</si>
  <si>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</si>
  <si>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</si>
  <si>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</si>
  <si>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</si>
  <si>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</si>
  <si>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</si>
  <si>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</si>
  <si>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r>
      <t>Атрибуты решения по принятой надбавке к тарифу регулируемой организации на тепловую энергию</t>
    </r>
    <r>
      <rPr>
        <sz val="11"/>
        <color theme="1"/>
        <rFont val="Calibri"/>
        <family val="2"/>
      </rPr>
      <t xml:space="preserve"> (наименование, дата, номер)</t>
    </r>
  </si>
  <si>
    <r>
      <t xml:space="preserve">Атрибуты решения по принятой  надбавке к тарифу на тепловую энергию для потребителей </t>
    </r>
    <r>
      <rPr>
        <sz val="11"/>
        <color theme="1"/>
        <rFont val="Calibri"/>
        <family val="2"/>
      </rPr>
      <t>(наименование, дата, номер)</t>
    </r>
  </si>
  <si>
    <t>Местонахождение (адрес)</t>
  </si>
  <si>
    <t>Отчетный период</t>
  </si>
  <si>
    <t>средневзвешенная стоимость 1кВт•ч</t>
  </si>
  <si>
    <t>Год</t>
  </si>
  <si>
    <t>по нормативам потребления  (тыс. Гкал)</t>
  </si>
  <si>
    <t>Наименование службы, ответственной за прием и обработку заявок на подключение к системе теплоснабжения</t>
  </si>
  <si>
    <t>Всего, в том числе</t>
  </si>
  <si>
    <t>Значения показателей на текущий отчетный период</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</si>
  <si>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</si>
  <si>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</si>
  <si>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</si>
  <si>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</si>
  <si>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</si>
  <si>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</si>
  <si>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</si>
  <si>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</si>
  <si>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</si>
  <si>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</si>
  <si>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</si>
  <si>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</si>
  <si>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</si>
  <si>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</si>
  <si>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</si>
  <si>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</si>
  <si>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</si>
  <si>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</si>
  <si>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</si>
  <si>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</si>
  <si>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</si>
  <si>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</si>
  <si>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</si>
  <si>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</si>
  <si>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</si>
  <si>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</si>
  <si>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</si>
  <si>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r>
      <t>4. Информация об инвестиционных программах и отчетах об их реализации</t>
    </r>
    <r>
      <rPr>
        <b/>
        <sz val="12"/>
        <color indexed="8"/>
        <rFont val="Calibri"/>
        <family val="2"/>
      </rPr>
      <t>¹⁻²</t>
    </r>
  </si>
  <si>
    <r>
      <t>Наименование мероприятия</t>
    </r>
    <r>
      <rPr>
        <sz val="11"/>
        <color indexed="8"/>
        <rFont val="Calibri"/>
        <family val="2"/>
      </rPr>
      <t>³</t>
    </r>
    <r>
      <rPr>
        <sz val="11"/>
        <color theme="1"/>
        <rFont val="Calibri"/>
        <family val="2"/>
      </rPr>
      <t xml:space="preserve"> </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</si>
  <si>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</si>
  <si>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</si>
  <si>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</si>
  <si>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</si>
  <si>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</si>
  <si>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</si>
  <si>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</si>
  <si>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</si>
  <si>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</si>
  <si>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</si>
  <si>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</si>
  <si>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</si>
  <si>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</si>
  <si>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</si>
  <si>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</si>
  <si>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</si>
  <si>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</si>
  <si>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Расход топлива на 1 Гкал, т.у.т./Гкал</t>
  </si>
  <si>
    <t xml:space="preserve">Ответственные </t>
  </si>
  <si>
    <t>г) Показатели эффективности реализации инвестиционной программы¹</t>
  </si>
  <si>
    <t>Общество с ограниченной ответственностью "Удмуртские коммунальные системы"</t>
  </si>
  <si>
    <t>426039, Удмуртская Республика, г.Ижевск, ул.Буммашевская, 11</t>
  </si>
  <si>
    <t>Региональная энергетическая комиссия Удмуртской Республики</t>
  </si>
  <si>
    <t>с 1 января 2012 года по 30 июня  2012 года</t>
  </si>
  <si>
    <t>Постановление Региональной энергетической комиссии Удмуртской Республики от 30 ноября 2011 г. № 17/1   "О тарифах на тепловую энергию, отпускаемую  ООО "Удмуртские коммунальные системы" (г.Ижевск,г.Сарапул)</t>
  </si>
  <si>
    <t>1. Потребители, оплачивающие производство и передачу тепловой энергии по распределительным тепловым сетям</t>
  </si>
  <si>
    <t>МО "Город Ижевск"</t>
  </si>
  <si>
    <t>МО "Город Сарапул"</t>
  </si>
  <si>
    <t>Одноставочный тариф  руб/Гкал</t>
  </si>
  <si>
    <t>Тариф на тепловую энергию,  без НДС</t>
  </si>
  <si>
    <t>-</t>
  </si>
  <si>
    <t>Население ( с учетом НДС)</t>
  </si>
  <si>
    <t>2. Потребители, оплачивающие производство и передачу тепловой энергии по магистральным тепловым сетям</t>
  </si>
  <si>
    <t>нет</t>
  </si>
  <si>
    <t>с 1 июля 2012 года по 31 августа  2012 года</t>
  </si>
  <si>
    <t>с 1 сентября 2012 года по 31 декабря  2012 года</t>
  </si>
  <si>
    <t>Тариф 2012 года</t>
  </si>
  <si>
    <t>передача пара и горячей воды(тепловой энергии)</t>
  </si>
  <si>
    <t>Недополученный доход</t>
  </si>
  <si>
    <t>п) Протяженность разводящих (внутриквартальных) сетей (в однотрубном исчислении) (км)</t>
  </si>
  <si>
    <t>Инвестиционная программа не утверждена</t>
  </si>
  <si>
    <t>Производственно-технический отдел</t>
  </si>
  <si>
    <t>90-35-17,  факс: 90-35-55</t>
  </si>
  <si>
    <t>г. Ижевск, ул. Буммашевская, 11</t>
  </si>
  <si>
    <t xml:space="preserve">7.1. Форма заявки на подключение к системе теплоснабжения  Главному инженеру ООО "УКС"                                                                                                                                                                                                                                          
                                                                                                                 С.В. Каренкову
                                                                                                                 От кого:______________________________
                                                                                                                 Контактный телефон:_________________
 Прошу выдать технические условия на присоединение к тепловым сетям…………………………………
………………………………………………………………………………………………………………………………………........................
                                                                                                             (Название объекта)
по адресу: ……………………………………………………………………………………………………………………….....................
Общая нагрузка (Гкал/час):_____________, в том числе
отопление.:__________, вентиляция:____________.
Год ввода объекта в эксплуатацию: _____________ 
Отапливаемая площадь: _______________м2
Объем здания: ______________м3
                                                                                                                                  Подпись
                                                                                                                                  Дата
</t>
  </si>
  <si>
    <t>7.2. Перечень и формы, представляемых одновременно с заявкой на подключение к системе теплоснабжения                                                                                            1. Топографическая съемка в масштабе 1:500 со всеми существующими наземными и подземными коммуникациями и сооружениями, с нанесением объекта и обозначением использования прилегающей территории  - в 2-х экземплярах (согласованная с ПТО ООО «УКС» - 3 этаж, каб.31, Ермолаев Кирилл Николаевич т.903-568).
2. Подтверждающие расчеты - обоснование на запрашиваемую нагрузку (подписанные ГИПом, Заказчиком, заверенные печатями).
3. Разрешение ОАО «ТГК-5» на запрашиваемую мощность (если Объект находится в зоне действия ТЭЦ-1 и ТЭЦ-2) т.93-94-30 ул.Красногеройская, 63б (за Внешторгбанком) 2-ой этаж – направо. Заявку на разрешение необходимо оставлять в приемной по ул.Советская, 30, каб.228, тел: 93-94-93. 
4. В случае, если Объект находится в зоне действия ведомственных котельных необходимо представить 
технические условия от владельца теплоисточника ТУ Ижмашэнерго т.71-57-77 (Ленинский район); 
или ТУ «Ижавто» т.648-929 (район Автозавода ).
5. Копии учредительных документов:
- для юридических лиц -  устав, свидетельство о государственной регистрации предприятия.
- для физических лиц – ИНН, копия паспорта.
6. Правоустанавливающие документы на земельный участок – свидетельство о собственности или договор аренды с указанием его современного использования (утвержденный и согласованный в установленном порядке градостроительный план земельного участка), акт установления границ земельного участка.
7. Генплан проектируемого объекта или ТЭО (согласованное в установленном порядке).</t>
  </si>
  <si>
    <t>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1. Получение Разрешения на отпуск дополнительной мощности с теплоисточника.
    2. Предоставление в адрес ООО «УКС» заявки на подключение к системе теплоснабжения.
    3. Проверка всей комплектации приложений к заявке на подключение к системе теплоснабжения.
    4. Промежуточные письма. В случае недостаточности какой-либо информации для подготовки ответа на поступившую заявку (либо при непредоставлении необходимых данных) и для недопущения задержки с ответом допускается направление заявителю писем, содержащих предложения совершить необходимые действия, которые он должен предпринять  для решения вопроса, по которому обратился в  ООО «УКС».
    5. Срок подготовки ТУ – 14 рабочих дней при наличии всех исходных данных.
    6. В случае отсутствия технической возможности  присоединения  новых объектов к системе централизованного теплоснабжения производственно-технический отдел готовит письмо, в котором заявителю сообщается о причинах невозможности обеспечения теплоснабжением от  сетей ООО «УКС».
    7. При возникновении необходимости технические условия могут быть аннулированы. В таком  случае  готовится  письмо  в  адрес  потребителя,  в  котором   сообщается  о  причине аннулирования выданных ему технических условий. 
    8. Срок действия ТУ ограничен и составляет 2 года. В случае, если потребитель не выполнил требования ТУ в течение срока их действия, выданные ТУ утрачивают свою силу. Для осуществления подключения объекта потребителю в таких случаях необходимо продлить либо получить новые ТУ.
Процесс подготовки и выдачи технических условий на присоединение к системе централизованного теплоснабжения установлен в соответствии со следующими документами:
1. Постановление Правительства Российской Федерации от 13 февраля 2006г. № 83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
2. Постановление Правительства РФ №360 от 9 июня 2007 года «О заключении и исполнении публичных договоров о подключении к системам коммунальной инфраструктуры»
3. Градостроительный кодекс Российской Федерации от 29.12.2004 №190-ФЗ</t>
  </si>
  <si>
    <t>2012 год</t>
  </si>
  <si>
    <t>Газета "Известия Удмуртской Республики" от 22.12.2011г. №145</t>
  </si>
  <si>
    <t>Газета "Известия Удмуртской Республики" от22.12.2011г  №145</t>
  </si>
  <si>
    <t>Газета "Известия Удмуртской Республики" от 22.12.2011г  №145</t>
  </si>
  <si>
    <t>группа Потребителей "Прочие"</t>
  </si>
  <si>
    <t xml:space="preserve">ДОГОВОР ТЕПЛОСНАБЖЕНИЯ № </t>
  </si>
  <si>
    <t xml:space="preserve"> (снабжение тепловой энергией в горячей воде и теплоносителем) </t>
  </si>
  <si>
    <t>г.Ижевск</t>
  </si>
  <si>
    <t>1 января 2012 г.</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</si>
  <si>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_____________________________________________, именуемое в  дальнейшем «Потребитель», в лице ____________________________________________, действующего на основании 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</si>
  <si>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1. Предмет Договора</t>
  </si>
  <si>
    <t xml:space="preserve"> 1.1. По настоящему Договору Теплоснабжающая организация обязуется подавать Потребителю через присоединенную сеть тепловую энергию в горячей воде (мощность) (далее – тепловую энергию (мощность)) и (или) теплоноситель, а Потребитель обязуется оплачивать принятую тепловую энергию (мощность) и (или) теплоноситель, а также соблюдать предусмотренный Договором режим их потребления, обеспечивать безопасность находящихся в его ведении тепловых сетей и исправность используемых им приборов и оборудования, связанных с потреблением тепловой энергии и (или) теплоносителя.</t>
  </si>
  <si>
    <t>2. Обязанности и права Сторон</t>
  </si>
  <si>
    <t xml:space="preserve"> 2.1. Стороны обязаны исполнять обязательства, предусмотренные настоящим Договором, надлежащим образом в соответствии с требованиями, установленными Договором, законодательством РФ, а в случае отсутствия таких требований – в соответствии с обычаями делового оборота или иными обычно предъявляемыми требованиями.</t>
  </si>
  <si>
    <t xml:space="preserve"> 2.2. Теплоснабжающая организация обязана:</t>
  </si>
  <si>
    <t xml:space="preserve"> 2.2.1. Подавать тепловую энергию (мощность) и (или) теплоноситель Потребителю в точки поставки, указанные в акте разграничения балансовой принадлежности тепловых сетей и эксплуатационной ответственности Сторон (Приложение №2 к настоящему Договору), в количестве и режиме, предусмотренном Приложением №1 к настоящему Договору, и с качеством в соответствии с условиями настоящего Договора. Сведения об объектах Потребителя и субабонентов приведены в Приложении №3 к настоящему Договору.</t>
  </si>
  <si>
    <t xml:space="preserve"> 2.2.2. Поддерживать перепад давления между подающим и обратным трубопроводом в соответствии с расчетными величинами, предусмотренными проектом тепловых сетей и (или) энергетическими характеристиками тепловых сетей, и среднесуточную температуру теплоносителя в подающем трубопроводе на коллекторах источников тепловой энергии в соответствии с температурным графиком (с отклонением не более ±3%), размещаемым на сайте Теплоснабжающей организации, при соблюдении Потребителем условий настоящего Договора.</t>
  </si>
  <si>
    <t xml:space="preserve"> 2.2.3. Рассмотреть заявку Потребителя на изменение (пересмотр) тепловых нагрузок, указанных в Приложении №1 к настоящему Договору.</t>
  </si>
  <si>
    <t xml:space="preserve"> 2.2.4. Согласовывать Потребителю сроки и продолжительность отключений, ограничений подачи тепловой энергии и (или) теплоносителя для проведения плановых и аварийных работ по ремонту теплопотребляющих установок  и тепловых сетей Потребителя.</t>
  </si>
  <si>
    <t xml:space="preserve"> 2.3. Потребитель обязан:</t>
  </si>
  <si>
    <t xml:space="preserve"> 2.3.1. Оплачивать тепловую энергию (мощность) и (или) теплоноситель в соответствии   с разделом 4 настоящего Договора.</t>
  </si>
  <si>
    <t xml:space="preserve"> 2.3.2. Обеспечивать прием, учет, рациональное использование тепловой энергии (мощности) и (или) теплоносителя, получаемых в точках поставки от Теплоснабжающей организации в соответствии с согласованными Сторонами количеством и максимумом нагрузок, согласно Приложениям №№1 и 3 к настоящему Договору.</t>
  </si>
  <si>
    <t xml:space="preserve"> 2.3.3. Соблюдать установленные Приложением №1 к настоящему Договору режимы потребления тепловой энергии (мощности) и (или) теплоносителя.</t>
  </si>
  <si>
    <t xml:space="preserve"> 2.3.4. Представлять в Теплоснабжающую организацию заявку на годовое потребление тепловой энергии (мощности) на будущий год по видам теплопотребления с разбивкой по месяцам не позднее 01 марта текущего года. В случае несвоевременного представления (непредставления) Потребителем сведений о договорных величинах потребления, Теплоснабжающая организация вправе определить их самостоятельно на основании фактически сложившихся объемов потребления за предшествующие периоды.</t>
  </si>
  <si>
    <t xml:space="preserve"> 2.3.5. Уведомить Теплоснабжающую организацию о своей предстоящей реорганизации не менее чем за 10 рабочих дней, а также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 </t>
  </si>
  <si>
    <t xml:space="preserve"> 2.3.6. При расчётах без акцепта Потребителя, в течение трех рабочих дней с даты заключения настоящего Договора предоставить в обслуживающий банк сведения о Теплоснабжающей организации, как имеющей право выставлять платежные требования на списание денежных средств за тепловую энергию (мощность) и (или) теплоноситель в безакцептном  порядке, и сведения о настоящем Договоре (дата, номер договора и ссылка на пункт договора, предусматривающий право безакцептного списания), а также заключить дополнительное соглашение к договору банковского счета, содержащее условие о безакцептном списании денежных средств (в случае, если аналогичное условие не содержится в договоре банковского  счета). Копию указанного дополнительного соглашения представить в Теплоснабжающую организацию. </t>
  </si>
  <si>
    <t xml:space="preserve"> 2.3.7. Не менее чем за 30 календарных дней до наступления соответствующей даты письменно уведомить Теплоснабжающую организацию об утрате  прав  (права собственности, аренды, безвозмездного пользования, прав, вытекающих из договора на управление многоквартирным домом, и т.п.) на объект,  теплоснабжение которого осуществляется в рамках настоящего Договора. При этом  Потребитель обязан представить в Теплоснабжающую организацию копию документа, свидетельствующего об утрате права (договор купли-продажи, соглашение о расторжении договора аренды, ссуды, иной документ) и  сообщить наименование, адрес и контактный телефон нового правообладателя;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t>
  </si>
  <si>
    <t xml:space="preserve"> 2.3.8. Осуществлять эксплуатацию теплопотребляющих установок и тепловых сетей в соответствии с требованиями  Правил технической эксплуатации тепловых энергоустановок (утв. Приказом Минэнерго РФ от 24.03.2003 г. №115) и выполнять предписания, выдаваемые Теплоснабжающей организацией, в установленные в предписании сроки.</t>
  </si>
  <si>
    <t xml:space="preserve"> 2.3.9. Обеспечивать надлежащее содержание и сохранность теплопотребляющих установок и тепловых сетей, производить техническое обслуживание, ремонт и испытание указанных сетей и установок после согласования с Теплоснабжающей организацией объемов, сроков и графиков испытаний и ремонтов.</t>
  </si>
  <si>
    <t xml:space="preserve"> 2.3.10. Совместно с представителями Теплоснабжающей организации проводить опломбирование спусковых кранов, арматуры, приборов учета, иного оборудования теплопотребляющих установок и тепловых сетей Потребителя, обеспечивать сохранность установленных Теплоснабжающей организацией  пломб, а их снятие производить только с разрешения Теплоснабжающей организации.</t>
  </si>
  <si>
    <t xml:space="preserve"> 2.3.11. При возникновении аварии (в т.ч. разрыв, повреждение) на тепловых сетях и (или) теплопотребляющих установках Потребителя и (или) субабонентов немедленно:</t>
  </si>
  <si>
    <t xml:space="preserve"> - самостоятельно отключить поврежденный участок на своих сетях, или, при отсутствии возможности, подать заявку на отключение  в Теплоснабжающую организацию;</t>
  </si>
  <si>
    <t xml:space="preserve"> - принять меры по предотвращению замораживания тепловых сетей и теплопотребляющих установок Потребителя;</t>
  </si>
  <si>
    <t xml:space="preserve"> - уведомить Теплоснабжающую организацию об аварии.</t>
  </si>
  <si>
    <t xml:space="preserve"> В течение суток с момента возникновения аварии повторно  письменно уведомить  о возникновении аварии Теплоснабжающую организацию и устранить аварию в разумный срок с момента выявления неисправностей.</t>
  </si>
  <si>
    <t xml:space="preserve"> В случае возикновения аварии составляется акт, подписываемый Теплоснабжающей организацией и Потребителем, в котором указываются сведения о неисправности (аварии, порыве, утечке и т.п.),  дата и время обнаружения и отключения поврежденного участка, а также, по возможности, дата и время устранения неисправности, дата и время повышенного расхода теплоносителя  Теплоснабжающей организации, принимаемые меры, размеры повреждения и т.п. При необходимости Теплоснабжающая организация  вызывает для составления и подписания акта собственника тепловых сетей. </t>
  </si>
  <si>
    <t xml:space="preserve"> Об устранении неисправности также составляется акт, подписываемый Теплоснабжающей организацией и Потребителем.</t>
  </si>
  <si>
    <t xml:space="preserve"> Акты составляются Теплоснабжающей организацией, при этом  Потребитель вправе указывать свои замечания к акту. В случае немотивированного отказа Потребителя от подписания акта, об этом делается запись в акте, при этом такой акт считается надлежащим доказательством указанных в нем обстоятельств. </t>
  </si>
  <si>
    <t xml:space="preserve"> При выявлении невозможности устранения аварии в тепловых сетях Потребителя в разумный срок силами Потребителя, Теплоснабжающая организация вправе принять решение об устранении неисправности (повреждения) своими силами. В этом случае возмещение понесенных Теплоснабжающей организацией расходов производится Потребителем (владельцем сетей).</t>
  </si>
  <si>
    <t xml:space="preserve"> 2.3.12. При проведении плановых ремонтных работ не менее чем за 2 суток подать заявку на отключение с вызовом представителя Теплоснабжающей организации  для составления соответствующего акта. </t>
  </si>
  <si>
    <t xml:space="preserve"> В случае проведения не согласованных Теплоснабжающей организацией ремонтных работ, Потребитель несет ответственность за ограничение/прекращение теплоснабжения иных потребителей (субабонентов).</t>
  </si>
  <si>
    <t xml:space="preserve"> Включение отремонтированных систем теплопотребления или их отдельных частей после планового или аварийного ремонта, а также новых объектов производится исключительно с разрешения Теплоснабжающей организации с составлением двухстороннего акта;</t>
  </si>
  <si>
    <t xml:space="preserve"> 2.3.13. Поддерживать давление в обратном трубопроводе разводящих тепловых сетей, обеспечивающее полное заполнение теплопотребляющих установок присоединенных субабонентов.</t>
  </si>
  <si>
    <t xml:space="preserve"> 2.3.14. Выполнять мероприятия, исключающие затопление своих коммуникаций и объектов, в том числе подвальных и полуподвальных помещений, при этом Потребитель несет риск ответственности за невыполнение таких мероприятий перед третьими лицами.</t>
  </si>
  <si>
    <t xml:space="preserve"> 2.3.15. Обеспечивать беспрепятственный доступ представителей Теплоснабжающей организации на территорию Потребителя к тепловым сетям, теплопотребляющему оборудованию, приборам и средствам коммерческого учета, необходимой технической и нормативной документации для:</t>
  </si>
  <si>
    <t xml:space="preserve"> - контроля соблюдения Потребителем договорного количества и режима потребления тепловой энергии (мощности) и (или) теплоносителя;</t>
  </si>
  <si>
    <t xml:space="preserve"> - проведения замеров по определению качества тепловой энергии (теплоносителя);</t>
  </si>
  <si>
    <t xml:space="preserve"> - проверки теплопотребляющих установок, присоединенных к тепловым сетям Теплоснабжающей организации;</t>
  </si>
  <si>
    <t xml:space="preserve"> - проведения мероприятий по прекращению (ограничению) подачи тепловой энергии (теплоносителя) в случаях, предусмотренных действующим законодательством РФ и настоящим Договором;</t>
  </si>
  <si>
    <t xml:space="preserve"> - производства предварительно согласованных работ по ремонту тепловых сетей;</t>
  </si>
  <si>
    <t xml:space="preserve"> - проверки выполнения выданных Теплоснабжающей организацией предписаний и подготовки к началу отопительного периода. </t>
  </si>
  <si>
    <t xml:space="preserve"> 2.3.16. Не допускать в подвальных и полуподвальных помещениях, принадлежащих Потребителю, в которых проходят транзитные трубопроводы, нахождения людей и складирования материальных ценностей, возведения стен и перегородок, любой другой перепланировки помещений, без письменного разрешения Теплоснабжающей организации.</t>
  </si>
  <si>
    <t xml:space="preserve"> 2.3.17. В течение 30 (тридцати) дней со дня заключения энергосервисного договора предоставлять в адрес Теплоснабжающей организации перечень мероприятий по энергосбережению и повышению энергетической эффективности с указанием сроков их выполнения, величины экономии потребления тепловой энергии (мощности) и (или) теплоносителя в натуральном выражении с разбивкой по годам и месяцам; </t>
  </si>
  <si>
    <t xml:space="preserve"> 2.3.18. В случаях, предусмотренных законодательством, ежегодно в срок до «01» сентября текущего года согласовывать с Теплоснабжающей организацией акт аварийной брони (Приложение № 8);</t>
  </si>
  <si>
    <t xml:space="preserve"> 2.3.19. Соблюдать оперативно-диспетчерскую дисциплину, выполнять требования Теплоснабжающей организации по режимам потребления тепловой энергии (мощности) и (или) теплоносителя, в том числе по ограничению, прекращению потребления тепловой энергии, теплоносителя по основаниям, установленным настоящим Договором, действующим законодательством РФ.</t>
  </si>
  <si>
    <t xml:space="preserve"> 2.3.20. Согласовывать с Теплоснабжающей организацией порядок прекращения подачи (потребления) тепловой энергии при выводе оборудования в ремонт, а также при окончании отопительного периода. </t>
  </si>
  <si>
    <t xml:space="preserve"> 2.3.21. Выполнять до начала отопительного периода мероприятия согласно требованиям Правил технической эксплуатации тепловых энергоустановок (утв. приказом Минэнерго РФ от 24.03.2003 №115) и предписания Теплоснабжающей организации по подготовке энергопринимающих устройств, систем теплопотребления и тепловых сетей Потребителя к работе в предстоящий отопительный период  с проведением их гидравлических испытаний на прочность и плотность (опрессовок), промывок в присутствии представителя </t>
  </si>
  <si>
    <t xml:space="preserve">Теплоснабжающей организации с оформлением акта о технической готовности тепловых сетей и теплопотребляющих установок Потребителя к работе в предстоящий отопительный период. </t>
  </si>
  <si>
    <t xml:space="preserve"> 2.3.22. Оплачивать затраты, понесенные Теплоснабжающей организацией при отключении, ограничении и включении тепловой энергии согласно заявкам Потребителя.</t>
  </si>
  <si>
    <t xml:space="preserve"> 2.3.23. Не превышать среднесуточную температуру теплоносителя в обратном трубопроводе более чем на 5% против температурного графика, при условии соблюдения среднесуточной температуры теплоносителя в подающем трубопроводе Теплоснабжающей организацией с отклонением ±3%.</t>
  </si>
  <si>
    <t xml:space="preserve"> 2.3.24. Иметь на узле ввода регулятор расхода, дросселирующее устройство с диаметром отверстия, рассчитанным Теплоснабжающей организацией. Установка и ревизия дросселирующих устройств (сопла элеватора, дросселирующей шайбы) производится Потребителем в присутствии представителя Теплоснабжающей организации. Все дросселирующие устройства, сбросная арматура пломбируются Теплоснабжающей организацией, о чем составляется двусторонний акт. </t>
  </si>
  <si>
    <t xml:space="preserve"> 2.4. Теплоснабжающая организация вправе:</t>
  </si>
  <si>
    <t xml:space="preserve"> 2.4.1. Осуществлять контроль за соблюдением установленных в Договоре условий и режимов потребления тепловой энергии (мощности) и (или) теплоносителя, за техническим состоянием и исправностью тепловых сетей, теплопотребляющих установок и состоянием приборов учета Потребителя.</t>
  </si>
  <si>
    <t xml:space="preserve"> 2.4.2. Проводить организационно-технические мероприятия по доведению режима  потребления тепловой энергии (мощности) и (или) теплоносителя Потребителя  до уровня, предусмотренного настоящим Договором, предварительно предупредив Потребителя за сутки, в случаях:</t>
  </si>
  <si>
    <t xml:space="preserve"> а) превышения установленных Договором тепловых нагрузок (мощности);</t>
  </si>
  <si>
    <t xml:space="preserve"> б) превышения установленных Договором величин потребления тепловой энергии и (или) теплоносителя без согласия Теплоснабжающей организации;</t>
  </si>
  <si>
    <t xml:space="preserve"> в) бездоговорного потребления тепловой энергии (мощности) и (или) теплоносителя.</t>
  </si>
  <si>
    <t xml:space="preserve"> 2.4.3. Ограничивать (прекращать) подачу тепловой энергии (мощности) и (или) теплоносителя в соответствии с законодательством РФ. Для Потребителей, имеющих аварийную (технологическую) бронь теплоснажения, ограничения вводятся с учетом акта аварийной и технологической брони (Приложение №8 к настоящему Договору).</t>
  </si>
  <si>
    <t xml:space="preserve"> 2.4.3.1. В случае неоплаты Потребителем тепловой энергии (мощности) и (или) теплоносителя ограничить подачу тепловой энергии, теплоносителя после письменного предупреждения Потребителя в следующем порядке: </t>
  </si>
  <si>
    <t xml:space="preserve"> При неоплате за один период платежа, установленный настоящим Договором, Теплоснабжающая организация предупреждает Потребителя об ограничении подачи тепловой энергии (мощности) и (или) теплоносителя в случае неоплаты задолженности до истечения второго (следующего) периода платежа. При задержке платежей сверх установленного в предупреждении срока Теплоснабжающая организация вправе ввести ограничение подачи тепловой энергии, теплоносителя, письменно известив об этом Потребителя за сутки до введения ограничения. </t>
  </si>
  <si>
    <t xml:space="preserve"> Прим.: в настоящем пункте под ограничением подачи тепловой энергии, теплоносителя  понимается сокращение подаваемого объема теплоносителя и (или) снижения температуры. </t>
  </si>
  <si>
    <t xml:space="preserve"> Возобновление подачи тепловой энергии (теплоносителя) осуществляется после погашения задолженности или по соглашению Сторон при представлении соответствующих гарантий платежа Оплате также подлежат расходы, понесенные Теплоснабжающей организацией в связи с ограничением и возобновлением подачи тепловой энергии.</t>
  </si>
  <si>
    <t xml:space="preserve"> После возобновления подачи тепловой энергии (теплоносителя) Теплоснабжающая организация не обязана поставлять Потребителю не поставленное в результате введения ограничения подачи количество тепловой энергии (теплоносителя).  </t>
  </si>
  <si>
    <t xml:space="preserve"> 2.4.4. Прекратить или ограничить подачу тепловой энергии (теплоносителя) для проведения плановых работ по ремонту оборудования (тепловых сетей) Теплоснабжающей организации. Теплоснабжающая организация за 10 (десять) дней до начала ремонтных работ предупреждает Потребителя о прекращении подачи тепловой энергии, </t>
  </si>
  <si>
    <t>теплоносителя. В случае увеличения объема ремонтных работ сроки проведения текущего и капитального ремонтов тепловых сетей Теплоснабжающей организации могут быть изменены с обязательным уведомлением Потребителя не менее чем за 1 (один) день до планируемого истечения срока прекращения, ограничения подачи тепловой энергии, теплоносителя..</t>
  </si>
  <si>
    <t xml:space="preserve"> 2.5. Потребитель вправе:</t>
  </si>
  <si>
    <t xml:space="preserve"> 2.5.1. Заявлять в Теплоснабжающую организацию об ошибках, обнаруженных в платежном документе.</t>
  </si>
  <si>
    <t xml:space="preserve"> 2.5.2. Получать тепловую энергию (мощность) и (или) теплоноситель в количестве, режиме и с качеством, указанными в Приложении №1 к настоящему Договору.</t>
  </si>
  <si>
    <t xml:space="preserve"> 2.5.3. Не позднее 1 марта текущего года направлять в Теплоснабжающую организацию заявление на изменение (пересмотр) тепловых нагрузок, указанных в Приложении №1 к настоящему Договору, на следующий год, в соответствии с требованиями Правил установления и изменения (пересмотра) тепловых нагрузок (утв. Приказом Минрегиона РФ от 28.12.2009 г. № 610). </t>
  </si>
  <si>
    <t xml:space="preserve"> 2.5.4. Подключать к своим сетям субабонентов, а также новые, реконструированные тепловые сети и теплоустановки только с письменного разрешения Теплоснабжающей организации и внесения Сторонами соответствующих изменений в настоящий Договор.</t>
  </si>
  <si>
    <t>3. Учет потребленной тепловой энергии (мощности) и теплоносителя</t>
  </si>
  <si>
    <t xml:space="preserve"> 3.1. Точки поставки Потребителя должны быть оборудованы приборами учета тепловой энергии, теплоносителя (далее – приборы учета), допущенными к эксплуатации в соответствии с Правилами учета тепловой энергии и теплоносителя (утв. Приказом Минтопэнерго 12.09.1995 №Вк-4936).</t>
  </si>
  <si>
    <t xml:space="preserve"> Использование приборов учета, исключенных из реестра измерений, не допускается.</t>
  </si>
  <si>
    <t xml:space="preserve"> Потребитель несет ответственность за сохранность и техническое состояние приборов учета. Ремонт и замена приборов учета Потребителя производится за счет Потребителя.</t>
  </si>
  <si>
    <t xml:space="preserve"> Установка (перестановка), замена и снятие приборов учета производится только в присутствии представителя Теплоснабжающей организации.</t>
  </si>
  <si>
    <t xml:space="preserve"> 3.2. Учет количества потребленной тепловой энергии и теплоносителя, контроль договорных   величин потребления тепловой энергии и (или) теплоносителя осуществляется по допущенным в эксплуатацию представителем Теплоснабжающей организацией коммерческим приборам учета Потребителя, указанным в Приложении №5 к настоящему Договору. </t>
  </si>
  <si>
    <t xml:space="preserve"> 3.3.  При отсутствии у Потребителя приборов учета, а также в случае выхода их из строя, либо при непредоставлении Потребителем данных о потреблении в установленные сроки, количество тепловой энергии, потребленной Потребителем, определяется Теплоснабжающей организацией расчетным путем в порядке, предусмотренном Приложением № 9 к настоящему Договору.</t>
  </si>
  <si>
    <t xml:space="preserve"> При выходе из строя приборов учета Потребитель обязан в течение суток с момента выхода прибора из строя письменно уведомить  об этом Теплоснабжающую организацию, согласовав с последней срок устранения неисправности. После устранения неисправности допуск приборов учета в эксплуатацию осуществляется по письменной заявке Потребителя с составлением  2-хстороннего акта повторного допуска в эксплуатацию приборов учета между Теплоснабжающей организацией и Потребителем. </t>
  </si>
  <si>
    <t xml:space="preserve"> 3.4. При установке приборов учета не на границе балансовой принадлежности тепловых сетей, количество учтенной ими энергии увеличивается (в случае установки приборов учета на сетях Потребителя после границы балансовой принадлежности Сторон) или уменьшается (в случае установки приборов учета на сетях Теплоснабжающей организации до границы балансовой принадлежности Сторон) на величину тепловых потерь и утечек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№325 от 30.12.2008 г.) </t>
  </si>
  <si>
    <t xml:space="preserve"> 3.5. При установке прибора учета на несколько объектов теплоснабжения, принадлежащих разным лицам, количество потребленных тепловой энергии (теплоносителя) каждым из указанных лиц определяется исходя из показаний прибора учета пропорционально мощности теплопринимающего устройства объектов теплоснабжения каждого из этих лиц, а при невозможности определения мощности – пропорционально площади помещений их объектов теплоснабжения, если иное не установлено соглашением между ними. </t>
  </si>
  <si>
    <t xml:space="preserve"> 3.6. Потребитель, имеющий приборы коммерческого учета тепловой энергии, теплоносителя ежемесячно, в последние три дня текущего месяца, а также по требованию Теплоснабжающей организации представляет в Теплоснабжающую организацию подписанные уполномоченным лицом актуальные показания коммерческих приборов учета тепловой энергии. Показания представляются в виде ежесуточного журнала и накопительных значений тепловой энергии и массы теплоносителя. </t>
  </si>
  <si>
    <t xml:space="preserve"> 3.7. Порядок определения утечки теплоносителя в тепловых сетях и теплопотребляющих установках потребителя и субабонентов определяется в соответствии с Приложением №6 к настоящему договору.</t>
  </si>
  <si>
    <t xml:space="preserve"> 3.8. При обнаружении Теплоснабжающей организацией неисправности приборов учета, находящихся в эксплуатации, отсутствия (повреждения) пломб или поверительных клейм, фактов несанкционированного вмешательства в работу приборов или иных нарушений в работе узла учета тепловой энергии, Теплоснабжающая организация вправе выполнить перерасчет отпуска тепловой энергии и теплоносителя Потребителю с момента предыдущей проверки узла учета, в соответствии с п.п. 3.3. и 3.7. настоящего Договора.</t>
  </si>
  <si>
    <t xml:space="preserve"> 3.9. Для расчета использования мощности Потребителем тепловой энергии применяется установленный максимум тепловых нагрузок (мощность) теплопотребляющих установок, определяемый как сумма величин максимальных тепловых нагрузок по видам теплового потребления на: отопление, вентиляцию, горячее водоснабжения и технологические нужды, указанных в Приложении № 3 к настоящему Договору, независимо от факта и продолжительности потребления тепловой энергии теплопотребляющими установками Потребителя по видам теплового потребления в расчетном периоде. </t>
  </si>
  <si>
    <t>4. Цена и порядок расчетов</t>
  </si>
  <si>
    <t xml:space="preserve"> 4.1. Потребитель оплачивает Теплоснабжающей организации стоимость тепловой энергии (мощности) и (или) теплоносителя в соответствии с законодательством РФ.</t>
  </si>
  <si>
    <t xml:space="preserve"> Оплате подлежит невозвращенный Теплоснабжающей организации теплоноситель.</t>
  </si>
  <si>
    <t xml:space="preserve"> 4.2. Расчеты  по настоящему Договору, включая промежуточные и окончательные платежи, производятся Потребителем платежными поручениями.</t>
  </si>
  <si>
    <t xml:space="preserve"> 4.3. Порядок оплаты за тепловую энергию (мощность), теплоноситель установлен в Приложении №4 к настоящему Договору.</t>
  </si>
  <si>
    <t xml:space="preserve"> 4.4. Расчетным периодом по настоящему Договору принимается один календарный месяц.</t>
  </si>
  <si>
    <t xml:space="preserve"> 4.5. Стоимость количества тепловой энергии (мощности), теплоносителя, принятых Потребителем за расчетный период и рассчитанных в соответствии с разделом 3 настоящего Договора, определяется:</t>
  </si>
  <si>
    <t xml:space="preserve"> 4.5.1. При одноставочном тарифе, как сумма произведений: </t>
  </si>
  <si>
    <t xml:space="preserve"> - тарифа на тепловую энергию на количество потребленной тепловой энергии, </t>
  </si>
  <si>
    <t xml:space="preserve"> - тарифа на теплоноситель на количество потребленного теплоносителя.</t>
  </si>
  <si>
    <t xml:space="preserve"> 4.5.2. При двухставочном  тарифе, как сумма произведений: </t>
  </si>
  <si>
    <t xml:space="preserve"> - ставки платы за потребляемую тепловую энергию на количество потребленной тепловой энергии,</t>
  </si>
  <si>
    <t xml:space="preserve"> - ставка платы за использование тепловой мощности на величину тепловой нагрузки (мощности) теплопотребляющих установок, </t>
  </si>
  <si>
    <t xml:space="preserve"> - тарифа на теплоноситель на количество потребленного теплоносителя. </t>
  </si>
  <si>
    <t xml:space="preserve"> 4.6. Основанием для расчетов по настоящему Договору является акт поданной–принятой тепловой энергии за договорную тепловую нагрузку (мощность), фактически принятое количество тепловой энергии и (или) теплоноситель и счет–фактура, которые оформляются Теплоснабжающей организацией.</t>
  </si>
  <si>
    <t xml:space="preserve"> Потребитель обязан до 10 числа месяца, следующего за расчетным, получить в Теплоснабжающей организации счет–фактуру и акт поданной–принятой тепловой энергии, который в течение 3 (трех) рабочих дней со дня получения необходимо надлежащим образом оформить, подписать уполномоченными лицами  и возвратить в Теплоснабжающую организацию.</t>
  </si>
  <si>
    <t xml:space="preserve"> Если Потребитель в установленный в настоящем пункте срок не направит в адрес Теплоснабжающей организации надлежащим образом оформленный и подписанный уполномоченным лицом акт поданной-принятой тепловой энергии и не представит мотивированных возражений на акт, считается, что тепловые ресурсы приняты без возражений и акт подписан Потребителем. </t>
  </si>
  <si>
    <t xml:space="preserve"> 4.7. Стороны обязуются один раз в квартал, а также по просьбе одной из Сторон оформлять Акт сверки расчетов за тепловую энергию (мощность) и (или) теплоноситель.</t>
  </si>
  <si>
    <t xml:space="preserve"> Сторона, получившая акт сверки расчетов, обязана в течение 3 (трех) рабочих дней со дня получения акта возвратить надлежащим образом оформленный акт другой Стороне.</t>
  </si>
  <si>
    <t xml:space="preserve"> 4.8. Погашение Потребителем образовавшейся задолженности за принятую тепловую энергию и теплоноситель осуществляется в порядке календарной очередности образования задолженности. </t>
  </si>
  <si>
    <t xml:space="preserve"> В случае, если при проведении расчетов по настоящему Договору Потребителем не указывается:</t>
  </si>
  <si>
    <t xml:space="preserve"> - за какой период производится оплата, Теплоснабжающая организация зачисляет эту сумму в счет оплаты долга за периоды потребления тепловой энергии (мощности), теплоносителя по своему усмотрению, о чем уведомляет Потребителя письмом;</t>
  </si>
  <si>
    <t xml:space="preserve"> - за какой вид тепловых ресурсов производится оплата (за тепловую энергию (мощность) или за невозвращенный теплоноситель), Теплоснабжающая организация зачисляет эту сумму в счет погашения задолженности Потребителя за теплоноситель.</t>
  </si>
  <si>
    <t>5. Ответственность Сторон</t>
  </si>
  <si>
    <t xml:space="preserve"> 5.1. За нарушение обязательств по настоящему Договору Стороны несут ответственность в соответствии с законодательством РФ.</t>
  </si>
  <si>
    <t xml:space="preserve"> 5.2. Стороны освобождаются от ответственности за неисполнение или ненадлежащее исполнение обязательств по настоящему Договору, если надлежащее исполнение оказалось невозможным вследствие непреодолимой силы (форс-мажор), то есть чрезвычайных и непредотвратимых при данных условиях обстоятельств, возникших после заключения настоящего Договора. При этом срок исполнения Сторонами обязательств по настоящему Договору соразмерно отодвигается на время действия таких обстоятельств.</t>
  </si>
  <si>
    <t xml:space="preserve"> Теплоснабжающая организация  не  несет  ответственности перед  Потребителем за снижение параметров теплоносителя и недоотпуск тепловой энергии, вызванный:</t>
  </si>
  <si>
    <t xml:space="preserve"> 5.2.1. Стихийными явлениями: гроза, буря, наводнение, землетрясение, пожар, снижение фактической температуры наружного воздуха в течение более 48 часов более чем на 3°С  против расчетной температуры для проектирования отопления и др.</t>
  </si>
  <si>
    <t xml:space="preserve"> 5.2.2. Действиями персонала Потребителя или третьих лиц  (в том числе, повреждение трубопроводов,  повреждение потребительского ввода), несогласованными изменениями в схеме теплопотребляющих установок, неисправностью оборудования Потребителя или самовольной заменой (удалением) установленных расчетных сопел и дросселирующих шайб, отсутствием на  узле ввода необходимых регуляторов параметров теплоносителя, нарушением целостности или отсутствием тепловой изоляции на трубопроводах, бездоговорным потреблением, а также невыполнением предписаний Теплоснабжающей организации.</t>
  </si>
  <si>
    <t xml:space="preserve"> 5.2.3. Ограничением или прекращением подачи тепловой энергии в соответствии с настоящим Договором.</t>
  </si>
  <si>
    <t xml:space="preserve"> 5.2.4. Несоблюдением  Потребителем  режима  потребления тепловой энергии (мощности) и (или) теплоносителя.</t>
  </si>
  <si>
    <t xml:space="preserve"> 5.2.5. Несоблюдением Потребителем требований Правил технической эксплуатации тепловых энергоустановок (утв. Приказом Минэнерго РФ от 24.03.2003 №115).</t>
  </si>
  <si>
    <t xml:space="preserve"> 5.3. За нарушение обязательств по оплате тепловой энергии (теплоносителя) Потребитель уплачивает Теплоснабжающей организации неустойку в размере 1/300 от ставки рефинансирования ЦБ РФ на дату уплаты задолженности на сумму задолженности за каждый день просрочки платежа. Уплата неустойки не освобождает Потребителя от исполнения обязанности, а также от возмещения Теплоснабжающей организации причиненных убытков.</t>
  </si>
  <si>
    <t>6. Порядок разрешения споров</t>
  </si>
  <si>
    <t xml:space="preserve"> 6.1. Споры, связанные с настоящим Договором, подлежат рассмотрению в арбитражном суде УР. </t>
  </si>
  <si>
    <t>7. Действие, изменение и расторжение Договора</t>
  </si>
  <si>
    <t xml:space="preserve"> 7.1. Настоящий Договор действует с 1 января 2012 г. по 31 декабря 2012 г. включительно. </t>
  </si>
  <si>
    <t xml:space="preserve"> Стороны договорились о том, что действие настоящего Договора распространяется на отношения Сторон, возникшие с 1 января 2012 г.. </t>
  </si>
  <si>
    <t xml:space="preserve"> 7.2. В случае утраты Потребителем прав на объект, теплоснабжение которого осуществляется в рамках настоящего Договора, действие настоящего Договора в отношении этого объекта прекращается досрочно.</t>
  </si>
  <si>
    <t xml:space="preserve"> При прекращении прав на обслуживаемый объект последней датой действия настоящего Договора является последняя дата существования прав Потребителя на обслуживаемый объект. В случае если переход права на обслуживаемый объект в соответствии с законодательством РФ подлежит государственной регистрации, последним днём действия настоящего Договора в отношении данного объекта является дата, предшествующая дате государственной регистрации перехода прав на объект.</t>
  </si>
  <si>
    <t xml:space="preserve"> 7.3. До заключения нового договора отношения Сторон регулируются настоящим Договором.</t>
  </si>
  <si>
    <t xml:space="preserve"> 7.4. Договор считается продленным на тот же срок и на тех же условиях, если не менее чем за месяц до окончания срока его действия ни одна из Сторон не заявит о прекращении, изменении Договора или о заключении нового договора.</t>
  </si>
  <si>
    <t>8. Прочие условия</t>
  </si>
  <si>
    <t xml:space="preserve"> 8.1. К Потребителю – исполнителю коммунальных услуг положения настоящего Договора применяются, если иное не установлено Приложением №10 к настоящему Договору.</t>
  </si>
  <si>
    <t xml:space="preserve"> 8.2. Поставка Потребителю тепловой энергии и теплоносителя на цели отопления осуществляется в пределах отопительного периода, начало и окончание которого устанавливается в соответствии действующим законодательством с учетом климатических данных. За пределами каждого установленного отопительного периода Теплоснабжающая организация не несет обязанности поставлять Потребителю тепловую энергию на цели отопления, если иное не будет установлено дополнительным соглашением Сторон.</t>
  </si>
  <si>
    <t xml:space="preserve"> 8.3. Поставка Потребителю тепловой энергии и (или) теплоносителя на цели горячего водоснабжения может быть приостановлена на период проведения плановых ремонтных работ, сроки проведения которых определяются в соответствии с требованиями действующих нормативно-правовых актов.</t>
  </si>
  <si>
    <t xml:space="preserve"> 8.4. Перерывы в поставке тепловой энергии на цели отопления и/или горячего водоснабжения в пределах отопительного периода допускаются в случаях обусловленных законодательством действий Теплоснабжающей организации, направленных на обеспечение надежности теплоснабжения.</t>
  </si>
  <si>
    <t xml:space="preserve"> 8.5. Изменение условий настоящего Договора возможно по соглашению Сторон, путем подписания дополнительных соглашений к настоящему Договору.</t>
  </si>
  <si>
    <t xml:space="preserve"> 8.6. Об изменении почтовых и банковских реквизитов, наименования Стороны или ее реорганизации, а также об изменении сведений о лицах, указанных в пункте 9.1. настоящего Договора, Стороны сообщают друг другу в письменном виде в течение семи дней со дня наступления вышеуказанных обстоятельств. </t>
  </si>
  <si>
    <t>9. Заключительные положения</t>
  </si>
  <si>
    <t xml:space="preserve"> 9.1. Стороны установили, что ответственными за исполнение настоящего Договора являются:</t>
  </si>
  <si>
    <t xml:space="preserve"> - от Теплоснабжающей организации</t>
  </si>
  <si>
    <t>Отдел договорной работы Управления по реализации тепловой энергии, тел. 903-583, 903-584, e-mail: pis08088@udmks.ru, btl08454@udmks.ru, stv08443@udmks.ru,</t>
  </si>
  <si>
    <t>Центральная диспетчерская служба, тел. 903-543, e-mail: ds@udmks.ru</t>
  </si>
  <si>
    <t xml:space="preserve"> - от Потребителя {Ф.И.О., телефон, электронная почта}.</t>
  </si>
  <si>
    <t xml:space="preserve"> 9.2. Данный Договор составлен в двух экземплярах, один из которых находится в Теплоснабжающей организации,  другой -  у Потребителя. </t>
  </si>
  <si>
    <t xml:space="preserve"> 9.3. Приложения к настоящему Договору являются неотъемлемой частью настоящего Договора.</t>
  </si>
  <si>
    <t xml:space="preserve"> ПЕРЕЧЕНЬ ПРИЛОЖЕНИЙ К ДОГОВОРУ:</t>
  </si>
  <si>
    <t xml:space="preserve"> 1. Договорное (плановое) количество тепловой энергии (мощности) и (или) теплоносителя (Приложение №1).</t>
  </si>
  <si>
    <t xml:space="preserve"> 2. Акт разграничения балансовой принадлежности тепловых сетей и эксплуатационной ответственности Сторон (Приложение №2).</t>
  </si>
  <si>
    <t xml:space="preserve"> 3. Перечень объектов Потребителя и субабонентов (Приложение №3).</t>
  </si>
  <si>
    <t xml:space="preserve"> 4. Порядок оплаты (Приложение №4).</t>
  </si>
  <si>
    <t xml:space="preserve"> 5. Перечень коммерческих расчетных приборов узла учета тепловой энергии и место их установки (Приложение №5);</t>
  </si>
  <si>
    <t xml:space="preserve"> 6. Порядок определения утечки теплоносителя в тепловых сетях и теплопотребляющих установках потребителя и субабонентов (Приложение №6);</t>
  </si>
  <si>
    <t xml:space="preserve"> 7. Расчет потерь тепловой энергии в тепловых сетях Потребителя и субабонентов (Приложение №7);</t>
  </si>
  <si>
    <t xml:space="preserve"> 8. Акт аварийной и технологической брони теплоснабжения (Приложение №8);</t>
  </si>
  <si>
    <t xml:space="preserve"> 9. Порядок  определения количества тепловой энергии, потребленного Потребителем при отсутствии приборов учета (Приложение №9).</t>
  </si>
  <si>
    <t>10. Реквизиты, подписи и печати Сторон.</t>
  </si>
  <si>
    <t>Теплоснабжающая организация:</t>
  </si>
  <si>
    <t>Потребитель</t>
  </si>
  <si>
    <t>Полное фирменное наименование:</t>
  </si>
  <si>
    <t>Общество с Ограниченной Ответственностью "Удмуртские коммунальные системы"</t>
  </si>
  <si>
    <t>ИНН:</t>
  </si>
  <si>
    <t>КПП:</t>
  </si>
  <si>
    <t>ОГРН:</t>
  </si>
  <si>
    <t>Место нахождения:</t>
  </si>
  <si>
    <t>426039, Удмуртская Республика, г.Ижевск, ул.Буммашевская д.11</t>
  </si>
  <si>
    <t>Адрес для корреспонденции в Российской Федерации (с индексом):</t>
  </si>
  <si>
    <t>Электронная почта:</t>
  </si>
  <si>
    <t>Адрес Интернет-сайта:</t>
  </si>
  <si>
    <t>Тел. (с кодом)</t>
  </si>
  <si>
    <t>(3412) 903-509</t>
  </si>
  <si>
    <t>Факс (с кодом)</t>
  </si>
  <si>
    <t>(3412) 903-555</t>
  </si>
  <si>
    <t>Банковские реквизиты:</t>
  </si>
  <si>
    <t>Расчетный счет N</t>
  </si>
  <si>
    <t>40702810901120004047</t>
  </si>
  <si>
    <t>Филиал ОАО Банк ВТБ в г. Ижевск</t>
  </si>
  <si>
    <t>Корр. счет N</t>
  </si>
  <si>
    <t>30101810500000000718</t>
  </si>
  <si>
    <t xml:space="preserve">Корр. счет N </t>
  </si>
  <si>
    <t>БИК БИК 049401718</t>
  </si>
  <si>
    <t xml:space="preserve">БИК </t>
  </si>
  <si>
    <t>Дата подписания «____» ______________ 20__ года</t>
  </si>
  <si>
    <t>__________________/____________________/</t>
  </si>
  <si>
    <t xml:space="preserve">ПРИЛОЖЕНИЕ  №  1 </t>
  </si>
  <si>
    <t xml:space="preserve"> к договору</t>
  </si>
  <si>
    <t xml:space="preserve"> №_________ от _____________г.              </t>
  </si>
  <si>
    <t>___________________________________________</t>
  </si>
  <si>
    <t xml:space="preserve">  </t>
  </si>
  <si>
    <t xml:space="preserve">(наименование потребителя)                         </t>
  </si>
  <si>
    <r>
      <t>1.</t>
    </r>
    <r>
      <rPr>
        <sz val="7"/>
        <rFont val="Arial Cyr"/>
        <family val="2"/>
      </rPr>
      <t xml:space="preserve"> </t>
    </r>
    <r>
      <rPr>
        <sz val="11"/>
        <rFont val="Arial Cyr"/>
        <family val="2"/>
      </rPr>
      <t xml:space="preserve">Стороны согласовали  ориентировочное количество тепловой энергии в горячей воде </t>
    </r>
  </si>
  <si>
    <t>на календарный год</t>
  </si>
  <si>
    <t>ПЕРИОД</t>
  </si>
  <si>
    <t xml:space="preserve">Количество тепловой энергии (Гкал) </t>
  </si>
  <si>
    <t>Январь</t>
  </si>
  <si>
    <t>Февраль</t>
  </si>
  <si>
    <t>Март</t>
  </si>
  <si>
    <t>1 квартал</t>
  </si>
  <si>
    <t>Апрель</t>
  </si>
  <si>
    <t>Май</t>
  </si>
  <si>
    <t>Июнь</t>
  </si>
  <si>
    <t>2 квартал</t>
  </si>
  <si>
    <t>Июль</t>
  </si>
  <si>
    <t>Август</t>
  </si>
  <si>
    <t>Сентябрь</t>
  </si>
  <si>
    <t>3 квартал</t>
  </si>
  <si>
    <t>Октябрь</t>
  </si>
  <si>
    <t>Ноябрь</t>
  </si>
  <si>
    <t>Декабрь</t>
  </si>
  <si>
    <t>4 квартал</t>
  </si>
  <si>
    <t xml:space="preserve">Всего </t>
  </si>
  <si>
    <t xml:space="preserve">2. Корректировки договорных величин потребления тепловой энергии в  горячей воде </t>
  </si>
  <si>
    <t>производятся Потребителем в срок до 20 числа месяца, предшествующего расчетному.</t>
  </si>
  <si>
    <t>3. Письма  о корректировке представляются в Теплоснабжающую организацию в двух</t>
  </si>
  <si>
    <t>экземплярах. Один экземпляр письменной заявки на корректировку в подтверждение о согла-</t>
  </si>
  <si>
    <t>совании возвращается Потребителю.</t>
  </si>
  <si>
    <t xml:space="preserve">4. Контроль за соблюдением договорных величин теплопотребления с учетом принятых </t>
  </si>
  <si>
    <t xml:space="preserve">корректировок осуществляется ежемесячно по итоговым расчетным данным. </t>
  </si>
  <si>
    <t xml:space="preserve">5. Заявки на ожидаемое потребление тепловой энергии на очередной год с месячной разбивкой </t>
  </si>
  <si>
    <t>представляются Потребителем не позднее 1 сентября текущего года.</t>
  </si>
  <si>
    <r>
      <t>6. Ориентировочная цена настоящего Договора составляет _______________</t>
    </r>
    <r>
      <rPr>
        <sz val="10"/>
        <rFont val="Arial Cyr"/>
        <family val="2"/>
      </rPr>
      <t>руб. с НДС</t>
    </r>
  </si>
  <si>
    <t>7. Настоящее Приложение № 1 составлено в двух экземплярах  - один для Потребителя, один для</t>
  </si>
  <si>
    <t>Теплоснабжающей организации, и является неотъемлемой частью</t>
  </si>
  <si>
    <t>Договора № ________от ____________г.</t>
  </si>
  <si>
    <t>ПОДПИСИ СТОРОН:</t>
  </si>
  <si>
    <t xml:space="preserve">Теплоснабжающая организация:                             </t>
  </si>
  <si>
    <t>___________________</t>
  </si>
  <si>
    <t>________________</t>
  </si>
  <si>
    <t xml:space="preserve">                                                           Приложение № 2</t>
  </si>
  <si>
    <t>к Договору теплоснабжения № __________</t>
  </si>
  <si>
    <t>от «__________» _________________________20_______г.</t>
  </si>
  <si>
    <t>АКТ</t>
  </si>
  <si>
    <t>РАЗГРАНИЧЕНИЯ БАЛАНСОВОЙ ПРИНАДЛЕЖНОСТИ ТЕПЛОВЫХ СЕТЕЙ</t>
  </si>
  <si>
    <t xml:space="preserve">  И  ЭКСПЛУАТАЦИОННОЙ ОТВЕТСТВЕННОСТИ СТОРОН</t>
  </si>
  <si>
    <t xml:space="preserve">       «_______»________20___г.</t>
  </si>
  <si>
    <t xml:space="preserve">г._________________      </t>
  </si>
  <si>
    <t xml:space="preserve"> </t>
  </si>
  <si>
    <t>Границей балансовой принадлежности тепловых сетей и эксплуатационной  ответственности  Сторон является:  ________________________________________________________________________________________________________</t>
  </si>
  <si>
    <t>________________________________________________________________________________________________________</t>
  </si>
  <si>
    <t>________________________________________________________________________________________________________________________________________________________________________________________________________________</t>
  </si>
  <si>
    <t>Операции в тепловой системе, ремонты всех видов, надзор и содержание производятся силами и средствами каждой из Сторон по балансовой принадлежности.</t>
  </si>
  <si>
    <t>Другие замечания и уточнения по установлению границ раздела между сетями:</t>
  </si>
  <si>
    <t>Схема присоединения Потребителя: ________________________________________________________________________</t>
  </si>
  <si>
    <t>Сети _________________________________________показаны _______________________________________цветом</t>
  </si>
  <si>
    <t>Начальник теплосети _____________________________район _____________________________________</t>
  </si>
  <si>
    <t>ТЕПЛОСНАБЖАЮЩАЯ ОРГАНИЗАЦИЯ</t>
  </si>
  <si>
    <t>ПОТРЕБИТЕЛЬ</t>
  </si>
  <si>
    <t>___________________/_______________/</t>
  </si>
  <si>
    <t>____________________/_______________/</t>
  </si>
  <si>
    <t>ПРИЛОЖЕНИЕ № 3</t>
  </si>
  <si>
    <t>к  договору  теплоснабжения</t>
  </si>
  <si>
    <r>
      <t xml:space="preserve"> №</t>
    </r>
    <r>
      <rPr>
        <b/>
        <sz val="10"/>
        <rFont val="Arial Cyr"/>
        <family val="2"/>
      </rPr>
      <t>_________</t>
    </r>
  </si>
  <si>
    <t>от ____________г.</t>
  </si>
  <si>
    <t>наименование объекта</t>
  </si>
  <si>
    <t>МАКСИМАЛЬНЫЕ ЧАСОВЫЕ ТЕПЛОВЫЕ НАГРУЗКИ</t>
  </si>
  <si>
    <t>И РАСХОДЫ ТЕПЛОНОСИТЕЛЕЙ</t>
  </si>
  <si>
    <t>Максимальные часовые тепловые нагрузки и расходы теплоносителей по объектам:</t>
  </si>
  <si>
    <t>ОБЪЕКТ</t>
  </si>
  <si>
    <t>В паре</t>
  </si>
  <si>
    <t>В горячей воде</t>
  </si>
  <si>
    <t>Тн/час</t>
  </si>
  <si>
    <t>Гкал/час</t>
  </si>
  <si>
    <t>Отопление</t>
  </si>
  <si>
    <t>Вентиляция</t>
  </si>
  <si>
    <t>ГВС</t>
  </si>
  <si>
    <t>Техноло-гическ. нужды</t>
  </si>
  <si>
    <t>Всего</t>
  </si>
  <si>
    <t>ИТОГО</t>
  </si>
  <si>
    <t>Потребитель:</t>
  </si>
  <si>
    <t>М.П.</t>
  </si>
  <si>
    <t>Приложение №4</t>
  </si>
  <si>
    <t xml:space="preserve">к Договору теплоснабжения </t>
  </si>
  <si>
    <t>от 01.01.2012г.</t>
  </si>
  <si>
    <t>ПОРЯДОК ОПЛАТЫ</t>
  </si>
  <si>
    <t xml:space="preserve">  1. Периодами платежа за тепловую энергию (мощность) и (или) теплоноситель являются:  с 1 по 4, с 5 по 17, с 18 по предпоследнее число текущего месяца.</t>
  </si>
  <si>
    <t xml:space="preserve">  2. Оплата за тепловую энергию (мощность) и (или) теплоноситель производится Потребителем исходя из договорного количества тепловой энергии (мощности), теплоносителя Потребителя за соответствующий период, в следующем порядке:</t>
  </si>
  <si>
    <t xml:space="preserve">  - до 5 числа текущего месяца - 100% плановой общей стоимости за мощность;</t>
  </si>
  <si>
    <t xml:space="preserve">  - до 18 числа текущего месяца – платеж в размере 35% плановой общей стоимости тепловой энергии, потребляемой в расчетном месяце;</t>
  </si>
  <si>
    <t xml:space="preserve">  - до последнего числа текущего месяца – платеж в размере 50% от плановой общей стоимости тепловой энергии, потребляемой в расчетном месяце;</t>
  </si>
  <si>
    <t xml:space="preserve">  - до 10 числа месяца, следующего за расчетным, осуществляется оплата за фактически потребленную в истекшем месяце тепловую энергию (мощность), теплоноситель с учетом средств, ранее внесенных Потребителем.</t>
  </si>
  <si>
    <t xml:space="preserve">  В случае, если объем фактического потребления тепловой энергии (мощности), теплоносителя за истекший месяц меньше планового (договорного) объема, определенного Договором, излишне уплаченная сумма зачитывается в счет платежа за следующий месяц.
Под плановым объемом потреблением тепловой энергии (мощности), теплоносителя понимается договорное количество тепловой энергии (мощности), теплоносителя, предусмотренное Приложением № 1 к настоящему Договору.</t>
  </si>
  <si>
    <t xml:space="preserve">  3. Если дата расчетов приходится на выходные или праздничные дни, то расчетным является следующий за ними рабочий день.</t>
  </si>
  <si>
    <t xml:space="preserve">  4. Исполнением обязательств по оплате считается дата поступления денежных средств на расчетный счет Теплоснабжающей организации. </t>
  </si>
  <si>
    <t xml:space="preserve">  5. Затраты, понесенные Теплоснабжающей организацией в связи с ограничением и возобновлением подачи тепловой энергии, оплачиваются Потребителем по отдельным счетам в соответствии с расчетом  Теплоснабжающей организации и калькуляцией в 5-дневный срок с момента выставления счета. </t>
  </si>
  <si>
    <t xml:space="preserve">  6. Стоимость тепловой энергии (мощности), теплоносителя определяется исходя из тарифов, установленных органами регулирования.</t>
  </si>
  <si>
    <t xml:space="preserve">  Величина тарифа на тепловую энергию (мощность) на дату заключения настоящего Договора составляет _________руб. за 1 Гкал ( ___ руб. за 1 Гкал/час мощности в месяц), с учетом НДС.</t>
  </si>
  <si>
    <t xml:space="preserve">  В течение срока действия настоящего Договора тарифы на тепловую энергию (мощность), теплоноситель могут быть изменены органами регулирования. Новые тарифы применяются без предварительного уведомления Потребителя.</t>
  </si>
  <si>
    <t>ПОДПИСИ СТОРОН</t>
  </si>
  <si>
    <t>МП</t>
  </si>
  <si>
    <t>Приложение №5</t>
  </si>
  <si>
    <t>к Договору теплоснабжения</t>
  </si>
  <si>
    <t>ПЕРЕЧЕНЬ</t>
  </si>
  <si>
    <t>КОММЕРЧЕСКИХ РАСЧЕТНЫХ ПРИБОРОВ УЗЛА УЧЕТА ТЕПЛОВОЙ ЭНЕРГИИ И МЕСТО ИХ УСТАНОВКИ</t>
  </si>
  <si>
    <t>№ п/п</t>
  </si>
  <si>
    <t>Место установки узла учета тепловой энергии</t>
  </si>
  <si>
    <t>Номер, наименование тепловой сети</t>
  </si>
  <si>
    <t xml:space="preserve">Наименование прибора </t>
  </si>
  <si>
    <t xml:space="preserve">Тип прибора </t>
  </si>
  <si>
    <t xml:space="preserve">Заводской номер </t>
  </si>
  <si>
    <t>Единица измерений</t>
  </si>
  <si>
    <t>Диапазон измерений</t>
  </si>
  <si>
    <t>Дата ввода в эксплуатацию</t>
  </si>
  <si>
    <t>Дата очередной поверки</t>
  </si>
  <si>
    <t>№ схемы теплоснабжения</t>
  </si>
  <si>
    <t>Наименование объекта</t>
  </si>
  <si>
    <t>Адрес объекта</t>
  </si>
  <si>
    <t>от</t>
  </si>
  <si>
    <t>до</t>
  </si>
  <si>
    <t>Приложение №6</t>
  </si>
  <si>
    <t>ПОРЯДОК ОПРЕДЕЛЕНИЯ УТЕЧКИ ТЕПЛОНОСИТЕЛЯ В ТЕПЛОВЫХ СЕТЯХ И</t>
  </si>
  <si>
    <t xml:space="preserve">ТЕПЛОПОТРЕБЛЯЮЩИХ УСТАНОВКАХ ПОТРЕБИТЕЛЯ И  СУБАБОНЕНТОВ </t>
  </si>
  <si>
    <t xml:space="preserve">  1. Величина утечки теплоносителя в тепловых сетях и теплопотребляющих установках Потребителя и субабонентов принимается на основании показаний приборов учета Потребителя, но не ниже величины нормативной утечки теплоносителя в тепловых сетях и теплопотребляющих установках.</t>
  </si>
  <si>
    <t xml:space="preserve">  1.1. В случае выхода из строя приборов учета у Потребителя на срок не более 15 суток  в течение года количество теплоносителя за этот период определяется Теплоснабжающей организацией на основании показаний приборов учета, взятых за предшествующие выходу из строя 3 (трех) суток.</t>
  </si>
  <si>
    <t xml:space="preserve">  1.2. При установке приборов учета не на границе балансовой принадлежности тепловых сетей, количество учтенного ими теплоносителя увеличивается (уменьшается) на величину потерь с утечкой теплоносителя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 325).</t>
  </si>
  <si>
    <t xml:space="preserve">  Количество потерь теплоносителя с утечкой в трубопроводах Потребителя увеличивается на величину потерь, связанных со сверхнормативной утечкой, рассчитанных Теплоснабжающей организацией в соответствии с п.2 настоящего Приложения. </t>
  </si>
  <si>
    <t xml:space="preserve">  2. При отсутствии у Потребителя приборов учета, а также в случае выхода из строя на период более 15 суток в течение года с момента приемки приборов учета на коммерческий расчет, либо при непредставлении Потребителем данных о потреблении в установленные сроки, величина утечки теплоносителя определяется Теплоснабжающей организацией:</t>
  </si>
  <si>
    <t xml:space="preserve">  3. Факт утечки и потерь теплоносителя со сверхнормативной утечкой теплоносителя устанавливается  двухсторонним актом (односторонним актом Теплоснабжающей организации при отказе Потребителя от подписания акта) обнаружения и устранения утечек в тепловых сетях и теплопотребляющих установках Потребителя, подписанного представителями Сторон. </t>
  </si>
  <si>
    <t>Расчет утечки через отверстие, повреждения:</t>
  </si>
  <si>
    <t xml:space="preserve">  При не возможности определения давления в точке истечения и площади отверстия повреждения, применяется калиброванная емкость и секундомер для замера времени ее заполнения.</t>
  </si>
  <si>
    <t xml:space="preserve">  В случае отказа представителей Потребителя от подписания акта обнаружения утечки, а также  их отказ от присутствия его составления отражается с указанием причин этого отказа в указанном акте или в отдельном акте, составленном в присутствии двух незаинтересованных лиц и подписанном ими.</t>
  </si>
  <si>
    <t xml:space="preserve">  4. Расчет количества потерь теплоносителя с утечкой выполняется Теплоснабжающей организацией и включает в себя определение величины утечки через отверстие,  повреждения, количества теплоносителя на заполнение опорожненных участков тепловых сетях и теплопотребляющих установок Потребителя и cубабонентов  после проведения ремонтных работ и добавляется к величине утечки Потребителя при отсутствии у него приборов учета.</t>
  </si>
  <si>
    <t xml:space="preserve">  5. Потребитель оплачивает количество теплоносителя, расходуемого на пусковое заполнение тепловых сетей и теплопотребляющих установок Потребителя и cубабонентов  в первый месяц каждого отопительного сезона. Количество теплоносителя, расходуемого на пусковое заполнение равно полуторакратному объему тепловых сетей и теплопотребляющих установок Потребителя и cубабонентов  в соответствии с п. 6.1.17 Типовой инструкции по технической эксплуатации систем транспорта и распределения тепловой энергии и п. 10.1.3.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№325).</t>
  </si>
  <si>
    <t>Приложение №7</t>
  </si>
  <si>
    <t xml:space="preserve">РАСЧЕТ ПОТЕРЬ ТЕПЛОВОЙ ЭНЕРГИИ В ТЕПЛОВЫХ СЕТЯХ ПОТРЕБИТЕЛЯ И СУБАБОНЕНТОВ </t>
  </si>
  <si>
    <t>Расчетные часовые потери тепловой энергии через изоляцию трубопроводов и с нормативной утечкой в тепловых сетях Потребителя и субабонентов.</t>
  </si>
  <si>
    <t>Наименование источника тепловой энергии:</t>
  </si>
  <si>
    <t>№ участка</t>
  </si>
  <si>
    <t>Наименование участка</t>
  </si>
  <si>
    <t>Объем   тепловых сетей, м3</t>
  </si>
  <si>
    <t>Объем внутренних систем теплопотребляющих установок, м3</t>
  </si>
  <si>
    <t>Способ прокладки</t>
  </si>
  <si>
    <t>Год прокладки</t>
  </si>
  <si>
    <t>Теплоизоляционный материал</t>
  </si>
  <si>
    <t>Dвн, м (внутренний диаметр трубопровода</t>
  </si>
  <si>
    <t>L, м (длина участка)</t>
  </si>
  <si>
    <t>β (поправочный коэффициент)</t>
  </si>
  <si>
    <t>qнподз., ккал/мч</t>
  </si>
  <si>
    <t>qннадз.1, ккал/мч</t>
  </si>
  <si>
    <t>qннадз.2, ккал/мч</t>
  </si>
  <si>
    <t>qн.пом.1, ккал/мч</t>
  </si>
  <si>
    <t>qн.пом.2, ккал/мч</t>
  </si>
  <si>
    <t>Qср.г.подз., Гкал/ч</t>
  </si>
  <si>
    <t>Qср.г.надз.1, Гкал/ч</t>
  </si>
  <si>
    <t>Qср.г.надз.2, Гкал/ч</t>
  </si>
  <si>
    <t xml:space="preserve">Qср.г.надз.1, Гкал/ч </t>
  </si>
  <si>
    <t>Qср.г.утечки., Гкал/ч</t>
  </si>
  <si>
    <t>Qср.г.общ., Гкал/ч</t>
  </si>
  <si>
    <t>где: qнподз., qннадз.1, qннадз.2, qн.пом.1,  qн.пом.2 - удельные (на 1 м длины) часовые тепловые потери, определенные по нормам тепловых потерь, для каждого диаметра трубопровода, в зависимости от времени ввода в эксплуатацию тепловых сетей, при среднегодовых условиях работы тепловой сети, для подземной прокладки, суммарно по подающему и обратному трубопроводам и раздельно для надземной и подвальной прокладок, ккал/(мч),</t>
  </si>
  <si>
    <t>Qср.г.подз, Qср.г.надз.1, Qср.г.надз.2, Qср.г.надз.1, Qср.г.надз.2, Qср.г.утечки, Qср.г.общ., - часовые тепловые потери при среднегодовых условиях работы участков тепловой сети при, соответственно, подземной прокладке (суммарно по подающему и обратному трубопроводам), надземной и подвальной прокладке по подающим и обратным трубопроводам, Гкал/час.</t>
  </si>
  <si>
    <t>Приложение №8</t>
  </si>
  <si>
    <t xml:space="preserve">АКТ АВАРИЙНОЙ И ТЕХНОЛОГИЧЕСКОЙ БРОНИ ТЕПЛОСНАБЖЕНИЯ </t>
  </si>
  <si>
    <t xml:space="preserve"> Примечание</t>
  </si>
  <si>
    <t xml:space="preserve">        В соответствии  Типовой инструкции РД 153-34-020507-88,  прошу Вас направить   надлежаще оформленный  Акт технологической и аварийной брони (Приложение №8), который основывается  на представленных Вами перечне непрерывных технологических процессов с указанием .времени, необходимого для их завершения без порчи оборудования; режимных картах на циклические технологические процессы; паспортных данных и эксплуатационных инструкциях на оборудование, подтверждающих недопустимость внезапного прекращения теплоснабжения; проектных и фактических схемах теплопотребляющих установок.</t>
  </si>
  <si>
    <t>Приложение №9</t>
  </si>
  <si>
    <t>к Договору теплоснабжения №</t>
  </si>
  <si>
    <t>ПОРЯДОК  ОПРЕДЕЛЕНИЯ КОЛИЧЕСТВА ТЕПЛОВОЙ ЭНЕРГИИ,</t>
  </si>
  <si>
    <t>ПОТРЕБЛЕННОГО ПОТРЕБИТЕЛЕМ ПРИ ОТСУТСТВИИ ПРИБОРОВ УЧЕТА</t>
  </si>
  <si>
    <t xml:space="preserve">  При отсутствии коммерческого узла учета тепловой энергии и горячей воды, в иных случаях, предусмотренных Правилами учета тепловой энергии и теплоносителя (утв. Минтопэнерго РФ от 12.09.95 г. № ВК-4936), количество отпущенной тепловой энергии (коммунальных ресурсов) определяется расчетным путем в порядке, установленном законодательством Российской Федерации:</t>
  </si>
  <si>
    <t xml:space="preserve">  - на основании расчетных тепловых нагрузок, указанных в Приложении №3 к настоящему Договору, расчетным методом, согласно разделу 6 "Методики определния количеств тепловой энергии и теплоносителя в водяных системах коммунального теплоснабжения МДС 41 - 4.2000", утвержденной Приказом Госстроя России от 06.05.2000г. №105;</t>
  </si>
  <si>
    <t xml:space="preserve">  - с учетом отключения систем теплопотребления в платежный период, подтвержденного двусторонним актом с представителем Теплоснабжающей организации.</t>
  </si>
  <si>
    <t xml:space="preserve">  Продолжительность работы систем вентиляции при отсутствии систем автоматического регулирования, обеспечивающих минимальный расход теплоносителя на калориферы при отключенных состояниях вентиляторов, принимается 16 часам в сутки.</t>
  </si>
  <si>
    <t xml:space="preserve">  В случае обнаружения нарушений в работе расчетных приборов учета и элементов системы учета, изменения схемы включения приборов учета, Теплоснабжающая организация производит перерасчет расхода тепловой энергии по тепловой нагрузке теплопотребляющей энергоустановки и числу часов подачи тепловой энергии за все время со дня последней проверки расчетных приборов учета или проверки схемы их включения, но не более чем за срок исковой давности.</t>
  </si>
  <si>
    <t>группа Потребителей "Бюджет"</t>
  </si>
  <si>
    <t xml:space="preserve">Государственный (муниципальный) контракт </t>
  </si>
  <si>
    <t xml:space="preserve"> (снабжение тепловой энергией в горячей воде) </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</si>
  <si>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_________________________________, именуемое в  дальнейшем «Потребитель», в лице ___________________________________, действующей на основании ______________,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</si>
  <si>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 xml:space="preserve"> 1.1. По настоящему Договору Теплоснабжающая организация обязуется подавать Потребителю через присоединенную сеть тепловую энергию в горячей воде (мощность) (далее – тепловую энергию (мощность))  и (или) теплоноситель, а Потребитель обязуется оплачивать принятую тепловую энергию (мощность) и (или) теплоноситель, а также соблюдать предусмотренный Договором режим их потребления, обеспечивать безопасность находящихся в его ведении тепловых сетей и исправность используемых им приборов и оборудования, связанных с потреблением тепловой энергии и (или) теплоносителя.</t>
  </si>
  <si>
    <t xml:space="preserve"> 2.1. Стороны обязаны исполнить обязательства, предусмотренные настоящим Договором, надлежащим образом в соответствии с требованиями, установленными Договором, законодательством РФ, а в случае отсутствия таких требований – в соответствии с обычаями делового оборота или иными обычно предъявляемыми требованиями.</t>
  </si>
  <si>
    <t xml:space="preserve"> 2.2.2. Поддерживать перепад давления между подающим и обратным трубопроводом в соответствии с расчетными величинами, предусмотренными проектом тепловых сетей и (или) энергетическими характеристиками тепловых сетей, и  среднесуточную температуру теплоносителя в подающем трубопроводе на коллекторах источников тепловой энергии в соответствии с температурным графиком (с отклонением не более ±3%), размещаемым на сайте Теплоснабжающей организации, при соблюдении Потребителем условий настоящего Договора.</t>
  </si>
  <si>
    <t xml:space="preserve"> 2.2.3. Рассмотреть заявку Потребителя на изменение (пересмотр) тепловых нагрузок, указанных в   Приложении №1 к настоящему Договору.</t>
  </si>
  <si>
    <t xml:space="preserve"> 2.2.5. Согласовывать бюджетную заявку на ожидаемое потребление тепловой энергии (мощности) и (или) теплоносителя на очередной финансовый год в течение 10 (десяти) дней с момента поступления от Потребителя.</t>
  </si>
  <si>
    <t xml:space="preserve"> 2.2.6. С момента документального подтверждения Потребителем объемов финансирования оплаты потребляемой тепловой энергии (мощности) и (или) теплоносителя на очередной финансовый год оформлять Дополнительное соглашение «Лимиты бюджетных обязательств по оплате тепловой энергии (мощности) и (или) теплоносителя на 20__г.» (Приложение № 10). При отсутствии лимитов либо недостаточности лимитов бюджетных обязательств на очередной финансовый год оформлять с Потребителем Дополнительное соглашение «Об оплате тепловой энергии (мощности) и (или) теплоносителя за счет внебюджетных доходов в 20___г.» (Приложение № 11).</t>
  </si>
  <si>
    <t xml:space="preserve"> 2.2.7. Не производить ограничение подачи тепловой энергии Потребителю в пределах установленных ему главным распорядителем средств федерального бюджета лимитов бюджетных обязательств в случае несвоевременного поступления платежей на счета Потребителя. (данная обязанность подлежит включению в договоры только с потребителями, указанными в Постановлении Правительства РФ от 29.05.2002 N 364"Об обеспечении устойчивого газо- и энергоснабжения финансируемых за счет средств федерального бюджета организаций, обеспечивающих безопасность государства")</t>
  </si>
  <si>
    <t xml:space="preserve"> 2.3.1. Оплачивать тепловую энергию (мощность) и (или) теплоноситель в соответствии с разделом 4 настоящего Договора.</t>
  </si>
  <si>
    <t xml:space="preserve"> 2.3.2. Обеспечивать прием, учет и рациональное использование тепловой энергии (мощности) и (или) теплоносителя, получаемых в точках поставки от Теплоснабжающей организации, в соответствии с согласованными Сторонами количеством и максимумом тепловых нагрузок, согласно Приложениям  №1 и №3 к настоящему Договору.</t>
  </si>
  <si>
    <t xml:space="preserve"> 2.3.4. Представлять в Теплоснабжающую организацию заявку на годовое потребление тепловой энергии (мощности), теплоносителя на будущий год не позднее 01 марта текущего года с разбивкой по месяцам, видам теплового потребления. В случае несвоевременного представления (непредставления) Потребителем сведений о договорных величинах потребления, Теплоснабжающая организация  вправе определить их самостоятельно на основании фактически сложившихся объемов потребления за предшествующие периоды.</t>
  </si>
  <si>
    <t xml:space="preserve"> 2.3.5. Не менее чем за 30 календарных дней до наступления соответствующей даты письменно уведомить Теплоснабжающую организацию об утрате  прав  (права собственности, аренды, безвозмездного пользования и т.п.) на объект,  теплоснабжение которого осуществляется в рамках настоящего Договора. При этом  Потребитель обязан представить в Теплоснабжающую организацию копию документа, свидетельствующего об утрате права (договор купли-продажи, соглашение о расторжении договора аренды, ссуды, иной документ) и  сообщить наименование, адрес и контактный телефон нового правообладателя;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  </t>
  </si>
  <si>
    <t xml:space="preserve"> 2.3.6. Осуществлять эксплуатацию теплопотребляющих установок и тепловых сетей в соответствии с требованиями  Правил технической эксплуатации тепловых энергоустановок (утв. Приказом Минэнерго РФ от 24.03.2003 г. №115) и выполнять предписания, выдаваемые Теплоснабжающей организацией, в установленные в предписании сроки.</t>
  </si>
  <si>
    <t xml:space="preserve"> 2.3.7. Обеспечивать надлежащее содержание и сохранность теплопотребляющих установок и тепловых сетей, производить техническое обслуживание, ремонт и испытание указанных сетей и установок после согласования с Теплоснабжающей организацией объемов, сроков и графиков испытаний и ремонтов.</t>
  </si>
  <si>
    <t xml:space="preserve"> 2.3.8. Совместно с представителями Теплоснабжающей организации проводить опломбирование спусковых кранов, арматуры, приборов учета, иного оборудования теплопотребляющих установок и тепловых сетей Потребителя, обеспечивать сохранность установленных Теплоснабжающей организацией  пломб, а их снятие производить только с разрешения Теплоснабжающей организации.</t>
  </si>
  <si>
    <t xml:space="preserve"> 2.3.9. При возникновении аварии (в т.ч. разрыв, повреждение) на тепловых сетях и (или) теплопотребляющих установках Потребителя и (или) субабонентов немедленно:</t>
  </si>
  <si>
    <t xml:space="preserve"> – самостоятельно отключить поврежденный участок на своих сетях, или, при отсутствии возможности, подать заявку на отключение  в Теплоснабжающую организацию;</t>
  </si>
  <si>
    <t xml:space="preserve"> – принять меры по предотвращению замораживания тепловых сетей и теплопотребляющих установок Потребителя;</t>
  </si>
  <si>
    <t xml:space="preserve"> – уведомить Теплоснабжающую организацию об аварии.</t>
  </si>
  <si>
    <t xml:space="preserve"> В случае возникновения аварии составляется акт, подписываемый Теплоснабжающей организацией и Потребителем, в котором указываются сведения о неисправности (аварии, порыве, утечке и т.п.),  дата и время обнаружения и отключения поврежденного участка, а также, по возможности, дата и время устранения неисправности, дата и время повышенного расхода теплоносителя  Теплоснабжающей организации, принимаемые меры, размеры повреждения и т.п. При необходимости Теплоснабжающая организация  вызывает для составления и подписания акта собственника тепловых сетей. </t>
  </si>
  <si>
    <t xml:space="preserve"> Об устранении неисправности также составляется акт, подписываемый Теплоснабжающей организацией и Потребителем. </t>
  </si>
  <si>
    <t xml:space="preserve"> При выявлении невозможности устранения аварии в тепловых сетях Потребителя в разумный срок силами Потребителя, Теплоснабжающая организация вправе принять решение об устранении неисправности (повреждения) своими силами. В этом случае возмещение понесенных Теплоснабжающей организацией расходов производится Потребителем (владельцем сетей). </t>
  </si>
  <si>
    <t xml:space="preserve"> 2.3.10.  При проведении плановых ремонтных работ не менее чем за 2 суток подать заявку на отключение с вызовом представителя Теплоснабжающей организации  для составления соответствующего акта. </t>
  </si>
  <si>
    <t xml:space="preserve"> Включение отремонтированных тепловых сетей, теплопотребляющих установок или их отдельных частей после планового или аварийного ремонта, а также новых объектов производится исключительно с разрешения Теплоснабжающей организации с составлением двухстороннего акта.</t>
  </si>
  <si>
    <t xml:space="preserve"> 2.3.11.  Поддерживать давление в обратном трубопроводе разводящих тепловых сетей, обеспечивающее полное заполнение теплопотребляющих установок присоединенных субабонентов.</t>
  </si>
  <si>
    <t xml:space="preserve"> 2.3.12.  Выполнять мероприятия, исключающие затопление своих коммуникаций и объектов, в том числе подвальных и полуподвальных помещений, при этом Потребитель несет риск ответственности за невыполнение таких мероприятий перед третьими лицами.</t>
  </si>
  <si>
    <t xml:space="preserve"> 2.3.13.  Обеспечивать беспрепятственный доступ представителей Теплоснабжающей организации на территорию Потребителя к тепловым сетям, теплопотребляющему оборудованию, приборам и средствам коммерческого учета, необходимой технической и нормативной документации для:</t>
  </si>
  <si>
    <t xml:space="preserve"> – контроля соблюдения  Потребителем договорного количества и режима потребления тепловой энергии (мощности) и (или) теплоносителя;</t>
  </si>
  <si>
    <t xml:space="preserve"> – проведения замеров по определению качества тепловой энергии, теплоносителя;</t>
  </si>
  <si>
    <t xml:space="preserve"> – проверки теплопотребляющих установок, присоединенных к тепловым сетям Теплоснабжающей организации;</t>
  </si>
  <si>
    <t xml:space="preserve"> – проведения мероприятий по прекращению (ограничению) подачи тепловой энергии,  теплоносителя в случаях, предусмотренных действующим законодательством РФ и настоящим Договором;</t>
  </si>
  <si>
    <t xml:space="preserve"> – производства предварительно согласованных работ по ремонту тепловых сетей;</t>
  </si>
  <si>
    <t xml:space="preserve"> – проверки выполнения выданных Теплоснабжающей организацией предписаний и подготовки к началу отопительного периода.</t>
  </si>
  <si>
    <t xml:space="preserve"> 2.3.14.  Не допускать в подвальных и полуподвальных помещениях, принадлежащих Потребителю, в которых проходят транзитные трубопроводы, нахождения людей и складирования материальных ценностей, возведения стен и перегородок, любой другой перепланировки помещений, без письменного разрешения Теплоснабжающей организации.</t>
  </si>
  <si>
    <t xml:space="preserve"> 2.3.15.  В течение 30 (тридцати) дней со дня заключения энергосервисного договора предоставлять в адрес Теплоснабжающей организации перечень мероприятий по энергосбережению и повышению  энергетической эффективности с указанием сроков их выполнения, величины экономии потребления тепловой энергии (мощности) и (или) теплоносителя в натуральном выражении с разбивкой по годам и месяцам. </t>
  </si>
  <si>
    <t xml:space="preserve"> 2.3.16.  В случаях, предусмотренных законодательством, ежегодно в срок до 1 сентября согласовывать с Теплоснабжающей организацией акт аварийной брони (Приложение № 8).</t>
  </si>
  <si>
    <t xml:space="preserve"> 2.3.17.  Соблюдать оперативно-диспетчерскую дисциплину, выполнять требования Теплоснабжающей организации по режимам потребления тепловой энергии (мощности) и (или) теплоносителя, в том числе по ограничению, прекращению потребления тепловой энергии, теплоносителя по основаниям, установленным настоящим Договором, действующим законодательством РФ. </t>
  </si>
  <si>
    <t xml:space="preserve"> 2.3.18. Согласовывать с Теплоснабжающей организацией порядок прекращения подачи (потребления) тепловой энергии при выводе оборудования в ремонт, а также при окончании отопительного периода.</t>
  </si>
  <si>
    <t xml:space="preserve"> 2.3.19. Выполнять до начала отопительного периода мероприятия согласно требованиям Правил технической эксплуатации тепловых энергоустановок (утв. приказом Минэнерго РФ от 24.03.2003 №115) и предписания Теплоснабжающей организации по подготовке энергопринимающих устройств, систем теплопотребления и тепловых сетей Потребителя к работе в предстоящий отопительный период  с проведением их гидравлических испытаний на прочность и плотность (опрессовок), промывок в присутствии представителя Теплоснабжающей организации с оформлением акта о технической готовности тепловых сетей и теплопотребляющих установок Потребителя к работе в предстоящий отопительный период. </t>
  </si>
  <si>
    <t xml:space="preserve"> 2.3.20.  Оплачивать затраты, понесенные Теплоснабжающей организацией при отключении, ограничении и включении тепловой энергии согласно заявкам Потребителя.</t>
  </si>
  <si>
    <t xml:space="preserve"> 2.3.21.  Не превышать среднесуточную температуру теплоносителя в обратном трубопроводе более чем на 5% против температурного графика, при условии соблюдения среднесуточной температуры теплоносителя в подающем трубопроводе Теплоснабжающей организацией с отклонением ±3%.</t>
  </si>
  <si>
    <t xml:space="preserve"> 2.3.22.  Иметь на узле ввода регулятор расхода, дросселирующее устройство с диаметром отверстия, рассчитанным Теплоснабжающей организацией. Установка и ревизия дросселирующих устройств (сопла элеватора, дросселирующей шайбы) производится Потребителем в присутствии представителя Теплоснабжающей организации. Все дросселирующие устройства, сбросная арматура пломбируются Теплоснабжающей организацией, о чем составляется двусторонний акт.</t>
  </si>
  <si>
    <t xml:space="preserve"> 2.3.23.  Предоставлять в адрес Теплоснабжающей организации в течение 3 (трнех) рабочих дней после утверждения в установленном порядке лимиты бюджетных обязательств на оплату тепловой энергии (мощности) и (или) теплоносителя на текущий, предстоящий год в натуральном и стоимостном выражении, утвержденные главным распорядителем бюджетных средств.</t>
  </si>
  <si>
    <t xml:space="preserve"> При потреблении Потребителем тепловой энергии (мощности) и (или) теплоносителя сверх утвержденного ему годового лимита бюджетных обязательств на оплату тепловой энергии (мощности) и (или) теплоносителя заключить Дополнительное соглашение к настоящему Договору «Об оплате тепловой энергии (мощности) и (или) теплоносителя за счет внебюджетных доходов в 20__г.» (Приложение № 11).</t>
  </si>
  <si>
    <t xml:space="preserve"> 2.3.24.  Предоставлять в адрес Теплоснабжающей организации ежегодно до сентября месяца бюджетную заявку на ожидаемое потребление тепловой энергии (мощности) и (или) теплоносителя на очередной финансовый год с помесячной разбивкой.</t>
  </si>
  <si>
    <t xml:space="preserve"> При недостатке лимитов бюджетных обязательств на оплату тепловой энергии (мощности) и (или) теплоносителя в текущем году и не заключении Дополнительного соглашения к настоящему Договору «Об оплате тепловой энергии (мощности) и (или) теплоносителя за счет внебюджетных доходов в 20__г.» (Приложение № 11), указанного в п.2.3.23 настоящего Договора,  ограничить свое потребление тепловой энергии  и (или) теплоносителя до уровня лимитов бюджетных обязательств по требованию Теплоснабжающей организации.</t>
  </si>
  <si>
    <t xml:space="preserve"> 2.3.25. При несвоевременном поступлении средств на лицевой счет Потребителя, открытый в органе федерального казначейства, информировать главного распорядителя (распорядителя) средств федерального бюджета о необходимости исполнения поставленных в установленном порядке на учет в органе федерального казначейства обязательств по оплате тепловой энергии. (данная обязанность подлежит включению в договоры только с потребителями, указанными в Постановлении Правительства РФ от 29.05.2002 N 364"Об обеспечении устойчивого газо- и энергоснабжения финансируемых за счет средств федерального бюджета организаций, обеспечивающих безопасность государства").</t>
  </si>
  <si>
    <t xml:space="preserve"> а) превышения установленных Договором тепловых нагрузок (мощности),</t>
  </si>
  <si>
    <t xml:space="preserve"> б) превышения установленных Договором величин потребления тепловой энергии и (или) теплоносителя без согласия Теплоснабжающей организации,</t>
  </si>
  <si>
    <t xml:space="preserve"> в) бездоговорного потребления тепловой энергии (мощности) и (или) теплоносителя.</t>
  </si>
  <si>
    <t xml:space="preserve"> 2.4.3. Ограничивать (прекращать) подачу тепловой энергии, теплоносителя в соответствии с законодательством РФ. </t>
  </si>
  <si>
    <t xml:space="preserve"> 2.4.3.1. В случае неоплаты Потребителем за тепловую энергию (мощность) и (или) теплоноситель ограничить 
подачу тепловой энергии, теплоносителя после письменного предупреждения Потребителя в следующем порядке:</t>
  </si>
  <si>
    <t xml:space="preserve"> При неоплате за один период платежа, установленный настоящим Договором, Теплоснабжающая организация предупреждает Потребителя об ограничении подачи тепловой энергии,  теплоносителя в случае неоплаты задолженности до истечения второго (следующего) периода платежа. При задержке платежей сверх установленного в предупреждении срока Теплоснабжающая организация вправе ввести ограничение подачи тепловой энергии, теплоносителя, письменно известив об этом Потребителя за сутки до введения ограничения. </t>
  </si>
  <si>
    <t xml:space="preserve"> В настоящем пункте под ограничением подачи тепловой энергии, теплоносителя  понимается сокращение подаваемого объема теплоносителя и (или) снижения температуры. </t>
  </si>
  <si>
    <t xml:space="preserve"> Возобновление подачи тепловой энергии, теплоносителя осуществляется после погашения задолженности или по соглашению Сторон при представлении соответствующих гарантий платежа. Оплате также подлежат расходы, понесенные Теплоснабжающей организацией в связи с ограничением и возобновлением подачи тепловой энергии.</t>
  </si>
  <si>
    <t xml:space="preserve"> После возобновления подачи тепловой энергии, теплоносителя Теплоснабжающая организация не обязана поставлять Потребителю не поставленное в результате введения ограничения подачи количество тепловой энергии, теплоносителя.  </t>
  </si>
  <si>
    <t xml:space="preserve"> 2.4.4. Прекратить или ограничить подачу тепловой энергии, теплоносителя для проведения плановых работ по 
ремонту оборудования, тепловых сетей Теплоснабжающей организации. Теплоснабжающая организация за 10 дней до начала ремонтных работ предупреждает Потребителя о прекращении подачи тепловой энергии, теплоносителя. </t>
  </si>
  <si>
    <t xml:space="preserve"> В случае увеличения объема ремонтных работ сроки проведения текущего и капитального ремонтов тепловых сетей Теплоснабжающей организации могут быть изменены с обязательным уведомлением Потребителя не менее чем за 1 день до планируемого истечения срока прекращения, ограничения подачи тепловой энергии, теплоносителя.</t>
  </si>
  <si>
    <t xml:space="preserve"> 2.5.3. Подключать к своим сетям субабонентов, а также новые, реконструируемые тепловые сети и теплопотребляющие установки Потребителя и субабонентов только с письменного разрешения Теплоснабжающей организации и внесения Сторонами соответствующих изменений в настоящий Договор.</t>
  </si>
  <si>
    <t xml:space="preserve"> 2.5.4. Не позднее 1 марта текущего года направлять в Теплоснабжающую организацию заявление на изменение (пересмотр) тепловых нагрузок, указанных в Приложении №1 к настоящему Договору, на следующий год, в соответствии с требованиями Правил установления и изменения (пересмотра) тепловых нагрузок (утв. Приказом Минрегиона РФ от 28.12.2009 г. № 610). </t>
  </si>
  <si>
    <t xml:space="preserve"> 3.1. Точки поставки Потребителя должны быть оборудованы приборами учета тепловой энергии, теплоносителя (далее – приборы учета) в соответствии с проектом, разработанным специализированной организацией и согласованным с Теплоснабжающей организацией, а также допущенными в эксплуатацию в качестве коммерческих согласно требованиям Правил учета тепловой энергии и теплоносителя (утв. Приказом Минтопэнерго 12.09.1995 г. № Вк-4936).</t>
  </si>
  <si>
    <t xml:space="preserve"> 3.2. Учет количества потребленной тепловой энергии, теплоносителя, а также контроль договорных  величин потребления тепловой энергии и (или) теплоносителя осуществляется по допущенным в эксплуатацию представителем Теплоснабжающей организации коммерческим приборам учета Потребителя, указанным в Приложении №5 к настоящему Договору.</t>
  </si>
  <si>
    <t xml:space="preserve"> 3.3. При отсутствии у Потребителя приборов учета, а также  в случае выхода их из строя, либо при непредставлении Потребителем данных о потреблении в установленные сроки, количество тепловой энергии, потребленное Потребителем определяется Теплоснабжающей организацией расчетным путем в порядке, предусмотренном Приложением №9 к настоящему Договору.</t>
  </si>
  <si>
    <t xml:space="preserve"> При выходе из строя приборов учета Потребитель обязан в течение суток с момента выхода прибора из строя, письменно уведомить  об этом Теплоснабжающую организацию, согласовав с последней срок устранения неисправности. После устранения неисправности  допуск приборов учета в эксплуатацию осуществляется по письменной заявке Потребителя с составлением  2-х стороннего акта повторного допуска в эксплуатацию приборов учета между Теплоснабжающей организацией и Потребителем.</t>
  </si>
  <si>
    <t xml:space="preserve"> 3.4. При установке приборов учета не на границе балансовой принадлежности тепловых сетей, количество учтенной ими тепловой энергии, теплоносителя увеличивается (в случае установки приборов учета на сетях Потребителя после границы балансовой принадлежности Сторон) или уменьшается (в случае установки приборов учета на сетях Теплоснабжающей организации до границы балансовой принадлежности Сторон) на величину тепловых потерь и утечек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г. № 325). </t>
  </si>
  <si>
    <t xml:space="preserve"> 3.5. Потребитель, имеющий приборы коммерческого учета тепловой энергии, теплоносителя, ежемесячно, в последние три дня текущего месяца, а также по требованию Теплоснабжающей организации представляет в Теплоснабжающую организацию подписанные уполномоченным лицом актуальные показания коммерческих приборов учета тепловой энергии. Показания представляются в виде ежесуточного журнала и накопительных значений тепловой энергии и массы теплоносителя.</t>
  </si>
  <si>
    <t xml:space="preserve"> 3.6. Количество потребленного  теплоносителя Потребителем определяется в соответствии с Приложением №6 к настоящему Договору.</t>
  </si>
  <si>
    <t xml:space="preserve"> 3.7. При обнаружении Теплоснабжающей организацией неисправности приборов учета, находящихся в эксплуатации, отсутствия (поврежденния) пломб или поверительных клейм, фактов несанкционированного вмешательства в работу приборов или иных нарушений в работе узла учёта тепловой энергии, Теплоснабжающая организация вправе выполнить перерасчет отпуска тепловой энергии и теплоносителя Потребителю с момента предыдущей проверки узла учета, в соответствии с п.п. 3.3 и 3.6 настоящего Договора.</t>
  </si>
  <si>
    <t xml:space="preserve"> 3.8. Для расчета использования мощности Потребителем тепловой энергии применяется установленный максимум тепловых нагрузок (мощность) теплопотребляющих установок, определяемый как сумма величин максимальных тепловых нагрузок по видам теплового потребления на отопление, вентиляцию, горячее водоснабжения и технологические нужды, указанных в Приложении № 1 к настоящему Договору, независимо от факта и продолжительности потребления тепловой энергии теплопотребляющими установками Потребителя по видам теплового потребления в расчетном периоде.  </t>
  </si>
  <si>
    <t>Оплате подлежит невозвращенный Теплоснабжающей организации теплоноситель.</t>
  </si>
  <si>
    <t xml:space="preserve"> 4.2. Расчеты  по настоящему Договору, включая промежуточные и окончательные платежи, производятся Потребителем платежными поручениями. </t>
  </si>
  <si>
    <t xml:space="preserve"> 4.3. Порядок оплаты за тепловую энергию (мощность), теплоноситель установлен в Приложении № 4 к настоящему Договору.</t>
  </si>
  <si>
    <t xml:space="preserve"> – тарифа на тепловую энергию на количество потребленной тепловой энергии, </t>
  </si>
  <si>
    <t xml:space="preserve"> – тарифа на теплоноситель на количество потребленного теплоносителя.</t>
  </si>
  <si>
    <t xml:space="preserve"> – ставки платы за потребляемую тепловую энергию на количество потребленной тепловой энергии, </t>
  </si>
  <si>
    <t xml:space="preserve"> – ставка платы за использование тепловой мощности на величину тепловой нагрузки (мощности) теплопотребляющих установок, </t>
  </si>
  <si>
    <t xml:space="preserve"> – тарифа на теплоноситель на количество потребленного теплоносителя. </t>
  </si>
  <si>
    <t xml:space="preserve"> Потребитель обязан до 10 числа месяца, следующего за расчетным, получить в Теплоснабжающей организации счет–фактуру и акт поданной–принятой тепловой энергии, который в течение 3 (трех) рабочих дней со дня получения необходимо надлежащим образом оформить, подписать уполномоченными лицами  и возвратить в Теплоснабжаю-щую организацию.</t>
  </si>
  <si>
    <t xml:space="preserve"> Если Потребитель в установленный в настоящем пункте срок не направит в адрес Теплоснабжающей органи-зации надлежащим образом оформленный и подписанный уполномоченным лицом акт поданной-принятой тепловой энергии и не представит мотивированных возражений на акт, считается, что тепловые ресурсы приняты без возраже-ний и акт подписан Потребителем. </t>
  </si>
  <si>
    <t xml:space="preserve"> 4.7. Стороны обязуются в 3-х дневный срок, а также по просьбе одной из Сторон оформлять акт сверки расчетов. </t>
  </si>
  <si>
    <t xml:space="preserve"> – за какой период производится оплата, Теплоснабжающая организация зачисляет эту сумму в счет оплаты долга за периоды потребления тепловой энергии (мощности),  теплоносителя по своему усмотрению, о чем уведомляет Потребителя письмом;</t>
  </si>
  <si>
    <t xml:space="preserve"> – за какой вид тепловых ресурсов производится оплата (за тепловую энергию (мощность) или за невозвращенный теплоноситель), Теплоснабжающая организация зачисляет эту сумму в счет погашения задолженности Потребителя за теплоноситель.</t>
  </si>
  <si>
    <t xml:space="preserve"> 5.2.1. Стихийными явлениями: гроза, буря, наводнение, землетрясение, пожар, снижение фактической температуры наружного воздуха в течение более 48 часов более чем на 3 (три) градуса против расчетной температуры для проектирования отопления и др.</t>
  </si>
  <si>
    <t xml:space="preserve"> 5.2.3. Ограничением или прекращением подачи тепловой энергии в соответствии с пунктом 2.4.3. настоящего Договора.</t>
  </si>
  <si>
    <t xml:space="preserve"> 5.3. За нарушение обязательств по оплате тепловой энергии (теплоносителя) Потребитель уплачивает Теплоснабжающей организации неустойку в размере 1/300 ставки рефинансирования ЦБ РФ, действующей на дату уплаты задолженности, на сумму задолженности, за каждый день просрочки платежа. Уплата неустойки не освобождает Потребителя от исполнения обязанности, а также от возмещения Теплоснабжающей организации причиненных убытков.</t>
  </si>
  <si>
    <t xml:space="preserve"> 7.1. Настоящий Договор действует с 01.01.2012г. по 31.12.2012г. включительно. </t>
  </si>
  <si>
    <t xml:space="preserve"> Стороны договорились о том, что действие настоящего Договора распространяется на отношения Сторон, возникшие с ___________________. </t>
  </si>
  <si>
    <t xml:space="preserve"> 8.1. Поставка Потребителю тепловой энергии и теплоносителя на цели отопления осуществляется в пределах отопительного периода, начало и окончание которого устанавливается в соответствии действующим законодательством  РФ с учетом климатических данных. За пределами каждого установленного отопительного периода Теплоснабжающая организация не несет обязанности поставлять Потребителю тепловую энергию на цели отопления, если иное не будет установлено дополнительным соглашением Сторон.</t>
  </si>
  <si>
    <t xml:space="preserve"> 8.2. Поставка Потребителю тепловой энергии и (или) теплоносителя на цели горячего водоснабжения может быть приостановлена на период проведения плановых ремонтных работ, сроки проведения которых определяются в соответствии с требованиями действующих нормативно-правовых актов.</t>
  </si>
  <si>
    <t xml:space="preserve"> 8.3. Перерывы в поставке тепловой энергии на цели отопления и(или) горячего водоснабжения в пределах отопительного периода допускаются в случаях обусловленных законодательством действий Теплоснабжающей организации, направленных на обеспечение надежности теплоснабжения.</t>
  </si>
  <si>
    <t xml:space="preserve"> 8.4. Изменение условий настоящего Договора возможно по соглашению Сторон, путем подписания дополнительных соглашений к настоящему Договору.</t>
  </si>
  <si>
    <t xml:space="preserve"> 8.5. Об изменении почтовых и банковских реквизитов, наименования Стороны или ее реорганизации, а также об изменении сведений о лицах, указанных в пункте 9.1. настоящего Договора, Стороны сообщают друг другу в письменном виде в течение семи дней со дня наступления вышеуказанных обстоятельств.</t>
  </si>
  <si>
    <t xml:space="preserve"> - от Теплоснабжающей организации {Ф.И.О., телефон, электронная почта};</t>
  </si>
  <si>
    <t xml:space="preserve"> 6. Порядок определения утечки теплоносителя в тепловых сетях и теплопотребляющих установках Потребителя и субабонентов (Приложение №6);</t>
  </si>
  <si>
    <t>от "___" _______________г.</t>
  </si>
  <si>
    <t xml:space="preserve">  1. Периодом платежа за тепловую энергию (мощность) и (или) теплоноситель  является 1 (один) календарный месяц.</t>
  </si>
  <si>
    <t xml:space="preserve">  2. Оплата за тепловую энергию (мощности) и (или) теплоносителя производится Потребителем самостоятельно до 10-го числа месяца, следующего за расчетным. Сумма платежа определяется исходя из фактически потребленного в соответствующем расчетном периоде (календарном месяце) количества тепловой энергии (мощности) и (или) теплоносителя. </t>
  </si>
  <si>
    <t xml:space="preserve">  Если сумма платежей в расчетном периоде окажется больше стоимости фактически принятых тепловой энергии (мощности) и (или) теплоносителя, то в следующем месяце Потребитель осуществляет платеж, сниженный на величину переплаты в предыдущем расчетном периоде.</t>
  </si>
  <si>
    <t xml:space="preserve">  3. Если дата расчетов приходится на выходные или праздничные дни, то расчетным является следующий за ними рабочий день.</t>
  </si>
  <si>
    <t xml:space="preserve">  4. Исполнением обязательств по оплате считается дата поступления денежных средств на расчетный счет Теплоснабжающей организации.</t>
  </si>
  <si>
    <t xml:space="preserve">  5. Затраты, понесенные Теплоснабжающей организацией в связи с ограничением и возобновлением подачи тепловой энергии, оплачиваются Потребителем по отдельным счетам в соответствии с расчетом  Теплоснабжающей организации и калькуляцией в 5-дневный срок с момента выставления счета.</t>
  </si>
  <si>
    <t xml:space="preserve">  6. Стоимость тепловой энергии (мощности), теплоносителя определяется исходя из тарифов, установленных органами регулирования.</t>
  </si>
  <si>
    <t xml:space="preserve">  Величина тарифа на тепловую энергию (мощность) на дату заключения настоящего Договора составляет 943,60 руб. за 1 Гкал ( ___ руб. за 1 Гкал/час мощности в месяц), без учета НДС.</t>
  </si>
  <si>
    <t xml:space="preserve">  Величина тарифа на горячее водоснабжение на дату заключения настоящего Договора составляет 56,27 руб. за 1 м.куб., без учета НДС.</t>
  </si>
  <si>
    <t xml:space="preserve">  7. Объем утвержденных лимитов бюджетных обязательств в натуральном и стоимостном выражении Потребителя на 20__год определен Дополнительным соглашением «Лимиты бюджетных обязательств по оплате тепловой энергии (мощности) и (или) теплоносителя на 20__г.». При недостаточности денежных средств на бюджетном счете Потребителя, Потребитель обязан производить оплату за потребленную тепловую энергию (мощность) и теплоноситель  с внебюджетного счета.</t>
  </si>
  <si>
    <t>Р.А. Галимуллин</t>
  </si>
  <si>
    <t>группа Потребителей  "Население"</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</si>
  <si>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 именуемое в  дальнейшем «Потребитель», в лице __________________________________, действующего на основании 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</si>
  <si>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 xml:space="preserve"> 10. Особенности теплоснабжения Потребителя, являющегося исполнителем коммунальных услуг (Приложение №10)</t>
  </si>
  <si>
    <t>Приложение №10</t>
  </si>
  <si>
    <t>ОСОБЕННОСТИ ТЕПЛОСНАБЖЕНИЯ ПОТРЕБИТЕЛЯ,</t>
  </si>
  <si>
    <t>ЯВЛЯЮЩЕГОСЯ ИСПОЛНИТЕЛЕМ КОММУНАЛЬНЫХ УСЛУГ</t>
  </si>
  <si>
    <t xml:space="preserve">  1.Потребитель, является исполнителем (поставщиком) коммунальных услуг в отношении жилых домов, указанных в Приложении №3 к настоящему Договору.</t>
  </si>
  <si>
    <t xml:space="preserve">  2. Потребитель обязан представлять в Теплоснабжающую организацию сведения о количестве зарегистрированных и фактически проживающих граждан и площади занимаемой указанными физическими лицами помещений. Указанные сведения предоставляются в течение 3 дней со дня заключения настоящего Договора, а также в течение 3 дней со дня изменения указанных сведений в соответствии с формой, предусмотренной пунктом 10 настоящего приложения (отдельно по каждому дому).</t>
  </si>
  <si>
    <t xml:space="preserve">  3. Ограничение подачи тепловой энергии (теплоносителя) Потребителю при неоплате им тепловой энергии и (или) теплоносителя осуществляется в соответствии с законодательством РФ.</t>
  </si>
  <si>
    <t xml:space="preserve">  4. Потребитель, предоставляющий коммунальные услуги гражданам, рассчитывается за отпущенные тепловую энергию (мощность), теплоноситель по допущенным в эксплуатацию представителем Теплоснабжающей организации приборам учета Потребителя, указанным в Приложении №5 к настоящему Договору, а в случае их отсутствия (в т.ч. неисправности, выходе из строя, повреждения, истечения межповерочного срока и др.) – в соответствии с Правилами предоставления коммунальных услуг гражданам (утв. Постановлением Правительства №307 от 23.05.2006 г.), на основании данных о количестве проживающих в жилом фонде, находящемся в управлении Потребителя, или площади занимаемых помещений.</t>
  </si>
  <si>
    <t xml:space="preserve">  5. Расчетным периодом является календарный месяц. </t>
  </si>
  <si>
    <t xml:space="preserve">  6. Размер платы за потребленную тепловую энергию (теплоноситель) субабонентами - владельцами нежилых помещений в многоквартирном доме и нежилых (коммерческих, производственных) объектов определяется исходя из фактически потребленной тепловой энергии и теплоносителя аналогично порядку, предусмотренному пунктом 4 настоящего Приложения, если иное не предусмотрено соглашением между Потребителем и субабонентом.</t>
  </si>
  <si>
    <t xml:space="preserve">  7. Потребитель, имеющий приборы коммерческого учета тепловой энергии, представляет в Теплоснабжающую организацию в письменном виде данные о показаниях приборов учета тепловой энергии (теплоносителя) за расчетный месяц до 17-00 часов 25 числа расчетного месяца. </t>
  </si>
  <si>
    <t xml:space="preserve">  При выходе из строя приборов учета, истечения межповерочного срока Потребитель обязан в течение суток с момента выхода прибора из строя, истечения  межповерочного срока письменно уведомить  об этом Теплоснабжающую организацию и обеспечить ремонт, поверку указанного прибора учета в течение 30 календарных дней с момента выхода прибора из строя/истечения межповерочного срока. После устранения неисправности, проведения поверки допуск приборов учета в эксплуатацию осуществляется по письменной заявке Потребителя с составлением  2-х стороннего акта повторного допуска в эксплуатацию приборов учета между Теплоснабжающей организацией и Потребителем. </t>
  </si>
  <si>
    <t xml:space="preserve">  8. Потребитель обязан оплатить потребленную тепловую энергию и невозвращенный теплоноситель в срок до 10 числа месяца, следующего за расчетным.  </t>
  </si>
  <si>
    <t xml:space="preserve">  9. В случае неисполнения Потребителем обязанностей, предусмотренных пунктом 7 настоящего Приложения, а также в случае непредоставления Потребителем показаний исправных приборов учета за соответствующий расчетный период, предусмотренный пунктом 5 настоящего Приложения, Потребитель оплачивает Теплоснабжающей организации неустойку в размере одной трехсотой ставки рефинансирования Центрального банка РФ, действующей на момент оплаты, за каждый день просрочки, от невыплаченной в срок стоимости потребленного коммунального ресурса за соответствующий расчетный период, исчисленной по нормативам потребления коммунальных услуг. Уплата неустойки не освобождает Потребителя от исполнения обязанности по оплате, а также от возмещения Теплоснабжающей организации причиненных убытков.</t>
  </si>
  <si>
    <t xml:space="preserve">  10.  СВЕДЕНИЯ О ЖИЛЬЦАХ УПРАВЛЯЕМОГО ДОМА</t>
  </si>
  <si>
    <t>1.Адрес многоквартирного дома    ___________________________________________</t>
  </si>
  <si>
    <t>№№ кв.</t>
  </si>
  <si>
    <t>Ф.И.О. собственника (нанимателя) жилого помещения</t>
  </si>
  <si>
    <t>Количество лиц, зарегистрированных в квартире</t>
  </si>
  <si>
    <t>Количество фактически проживающих лиц</t>
  </si>
  <si>
    <t>Площадь квартиры</t>
  </si>
  <si>
    <t>Общая домовая площадь</t>
  </si>
  <si>
    <t xml:space="preserve">Информация по ОOO "УКС"  раскрывается в соотвествии с постановлением  Правительства Российской Федерации от 30 декабря 2009 г.№ 1140 "Об утверждении стандартов раскрытия информации организациями коммунального комплекса  и субъектами естественных монополий, осуществляющими деятельность в сфере оказания  услуг по передаче тепловой энергии"                                                                                                                                                                                     </t>
  </si>
  <si>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</sst>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0000"/>
    <numFmt numFmtId="172" formatCode="#,##0.000000"/>
    <numFmt numFmtId="173" formatCode="#,##0.0000000"/>
    <numFmt numFmtId="174" formatCode="0.000"/>
  </numFmts>
  <fonts count="67">
    <font>
      <sz val="11"/>
      <color theme="1"/>
      <name val="Calibri"/>
      <family val="2"/>
    </font>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color indexed="10"/>
      <name val="Calibri"/>
      <family val="2"/>
    </font>
    <font>
      <sz val="10"/>
      <color indexed="8"/>
      <name val="Tahoma"/>
      <family val="2"/>
    </font>
    <font>
      <sz val="10"/>
      <color indexed="8"/>
      <name val="Times New Roman"/>
      <family val="2"/>
    </font>
    <font>
      <sz val="8"/>
      <color indexed="8"/>
      <name val="Arial"/>
      <family val="2"/>
    </font>
    <font>
      <b/>
      <sz val="12"/>
      <color indexed="8"/>
      <name val="Times New Roman"/>
      <family val="2"/>
    </font>
    <font>
      <b/>
      <sz val="10"/>
      <color indexed="8"/>
      <name val="Times New Roman"/>
      <family val="2"/>
    </font>
    <font>
      <u val="single"/>
      <sz val="10"/>
      <color indexed="8"/>
      <name val="Times New Roman"/>
      <family val="2"/>
    </font>
    <font>
      <b/>
      <sz val="8"/>
      <color indexed="8"/>
      <name val="Times New Roman"/>
      <family val="2"/>
    </font>
    <font>
      <sz val="11"/>
      <name val="Arial Cyr"/>
      <family val="2"/>
    </font>
    <font>
      <sz val="11"/>
      <name val="Times New Roman"/>
      <family val="1"/>
    </font>
    <font>
      <sz val="12"/>
      <name val="Arial Cyr"/>
      <family val="2"/>
    </font>
    <font>
      <sz val="8"/>
      <name val="Arial Cyr"/>
      <family val="2"/>
    </font>
    <font>
      <sz val="7"/>
      <name val="Arial Cyr"/>
      <family val="2"/>
    </font>
    <font>
      <b/>
      <sz val="10"/>
      <name val="Arial Cyr"/>
      <family val="2"/>
    </font>
    <font>
      <sz val="10"/>
      <color indexed="8"/>
      <name val="Arial"/>
      <family val="2"/>
    </font>
    <font>
      <sz val="9"/>
      <color indexed="8"/>
      <name val="Times New Roman"/>
      <family val="2"/>
    </font>
    <font>
      <b/>
      <sz val="8"/>
      <color indexed="8"/>
      <name val="Arial"/>
      <family val="2"/>
    </font>
    <font>
      <b/>
      <sz val="10"/>
      <color indexed="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1"/>
      <color theme="1"/>
      <name val="Times New Roman"/>
      <family val="1"/>
    </font>
    <font>
      <sz val="9"/>
      <color theme="1"/>
      <name val="Times New Roman"/>
      <family val="1"/>
    </font>
    <font>
      <sz val="11"/>
      <color rgb="FF000000"/>
      <name val="Calibri"/>
      <family val="2"/>
    </font>
    <font>
      <sz val="10"/>
      <color rgb="FF000000"/>
      <name val="Tahom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theme="5" tint="0.3999499976634979"/>
        <bgColor indexed="64"/>
      </patternFill>
    </fill>
    <fill>
      <patternFill patternType="solid">
        <fgColor rgb="FFFFC000"/>
        <bgColor indexed="64"/>
      </patternFill>
    </fill>
    <fill>
      <patternFill patternType="solid">
        <fgColor indexed="24"/>
        <bgColor indexed="64"/>
      </patternFill>
    </fill>
    <fill>
      <patternFill patternType="solid">
        <fgColor indexed="27"/>
        <bgColor indexed="64"/>
      </patternFill>
    </fill>
    <fill>
      <patternFill patternType="solid">
        <fgColor indexed="4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top style="thick"/>
      <bottom style="thick"/>
    </border>
    <border>
      <left style="thin"/>
      <right style="thin"/>
      <top style="thin"/>
      <bottom style="medium"/>
    </border>
    <border>
      <left/>
      <right style="thin"/>
      <top style="thin"/>
      <bottom style="thin"/>
    </border>
    <border>
      <left/>
      <right style="thin"/>
      <top style="thin"/>
      <bottom style="medium"/>
    </border>
    <border>
      <left style="medium"/>
      <right style="medium"/>
      <top style="thin"/>
      <bottom style="thin"/>
    </border>
    <border>
      <left style="medium"/>
      <right style="medium"/>
      <top style="thin"/>
      <bottom style="medium"/>
    </border>
    <border>
      <left style="thin"/>
      <right>
        <color indexed="63"/>
      </right>
      <top style="medium"/>
      <bottom style="medium"/>
    </border>
    <border>
      <left/>
      <right/>
      <top style="thin"/>
      <bottom style="thin"/>
    </border>
    <border>
      <left style="thin"/>
      <right/>
      <top style="thin"/>
      <bottom style="thin"/>
    </border>
    <border>
      <left style="thin"/>
      <right style="thin"/>
      <top style="thick"/>
      <bottom style="thin"/>
    </border>
    <border>
      <left style="thin"/>
      <right style="thin"/>
      <top style="thin"/>
      <bottom style="thick"/>
    </border>
    <border>
      <left style="thin"/>
      <right>
        <color indexed="63"/>
      </right>
      <top style="thick"/>
      <bottom>
        <color indexed="63"/>
      </bottom>
    </border>
    <border>
      <left style="thin"/>
      <right/>
      <top/>
      <bottom style="thin"/>
    </border>
    <border>
      <left>
        <color indexed="63"/>
      </left>
      <right style="thick"/>
      <top style="thick"/>
      <bottom style="thick"/>
    </border>
    <border>
      <left style="thick"/>
      <right style="thick"/>
      <top style="thick"/>
      <bottom/>
    </border>
    <border>
      <left style="thin"/>
      <right style="thin"/>
      <top/>
      <bottom style="thin"/>
    </border>
    <border>
      <left style="thin"/>
      <right>
        <color indexed="63"/>
      </right>
      <top style="thin"/>
      <bottom style="thick"/>
    </border>
    <border>
      <left style="thick"/>
      <right/>
      <top>
        <color indexed="63"/>
      </top>
      <bottom>
        <color indexed="63"/>
      </bottom>
    </border>
    <border>
      <left style="thin"/>
      <right>
        <color indexed="63"/>
      </right>
      <top style="thick"/>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thin"/>
      <right/>
      <top/>
      <bottom/>
    </border>
    <border>
      <left style="medium"/>
      <right/>
      <top style="medium"/>
      <bottom style="medium"/>
    </border>
    <border>
      <left style="medium"/>
      <right style="medium"/>
      <top>
        <color indexed="63"/>
      </top>
      <bottom style="thin"/>
    </border>
    <border>
      <left/>
      <right style="thin"/>
      <top/>
      <bottom style="thin"/>
    </border>
    <border>
      <left style="thick"/>
      <right style="thin"/>
      <top style="thick"/>
      <bottom style="thin"/>
    </border>
    <border>
      <left>
        <color indexed="63"/>
      </left>
      <right>
        <color indexed="63"/>
      </right>
      <top style="thick"/>
      <bottom style="thin"/>
    </border>
    <border>
      <left>
        <color indexed="63"/>
      </left>
      <right>
        <color indexed="63"/>
      </right>
      <top style="thick"/>
      <bottom>
        <color indexed="63"/>
      </bottom>
    </border>
    <border>
      <left/>
      <right/>
      <top/>
      <bottom style="thin"/>
    </border>
    <border>
      <left style="thick"/>
      <right style="thin"/>
      <top style="thin"/>
      <bottom style="thin"/>
    </border>
    <border>
      <left style="thick"/>
      <right style="thin"/>
      <top style="thin"/>
      <bottom style="thick"/>
    </border>
    <border>
      <left style="thick"/>
      <right style="thick"/>
      <top/>
      <bottom style="thick"/>
    </border>
    <border>
      <left style="thick"/>
      <right>
        <color indexed="63"/>
      </right>
      <top/>
      <bottom style="thick"/>
    </border>
    <border>
      <left>
        <color indexed="63"/>
      </left>
      <right style="thick"/>
      <top style="thick"/>
      <bottom>
        <color indexed="63"/>
      </bottom>
    </border>
    <border>
      <left>
        <color indexed="63"/>
      </left>
      <right>
        <color indexed="63"/>
      </right>
      <top style="thick"/>
      <bottom style="thick"/>
    </border>
    <border>
      <left>
        <color indexed="63"/>
      </left>
      <right>
        <color indexed="63"/>
      </right>
      <top style="thin"/>
      <bottom style="thick"/>
    </border>
    <border>
      <left style="thick"/>
      <right style="thin"/>
      <top style="thin"/>
      <bottom/>
    </border>
    <border>
      <left style="thin"/>
      <right/>
      <top style="thin"/>
      <bottom/>
    </border>
    <border>
      <left style="thick"/>
      <right style="thick"/>
      <top style="thick"/>
      <bottom style="medium"/>
    </border>
    <border>
      <left style="thick"/>
      <right style="thin"/>
      <top style="thick"/>
      <bottom style="medium"/>
    </border>
    <border>
      <left style="medium"/>
      <right style="medium"/>
      <top/>
      <bottom/>
    </border>
    <border>
      <left style="medium"/>
      <right style="medium"/>
      <top/>
      <bottom style="medium"/>
    </border>
    <border>
      <left/>
      <right style="thin"/>
      <top/>
      <bottom/>
    </border>
    <border>
      <left style="thin"/>
      <right style="thin"/>
      <top/>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style="thin"/>
      <right/>
      <top style="medium"/>
      <bottom style="thin"/>
    </border>
    <border>
      <left/>
      <right style="thin"/>
      <top style="medium"/>
      <bottom style="thin"/>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3" fillId="0" borderId="0">
      <alignment/>
      <protection/>
    </xf>
    <xf numFmtId="0" fontId="3"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2" borderId="0" applyNumberFormat="0" applyBorder="0" applyAlignment="0" applyProtection="0"/>
  </cellStyleXfs>
  <cellXfs count="451">
    <xf numFmtId="0" fontId="0" fillId="0" borderId="0" xfId="0" applyFont="1" applyAlignment="1">
      <alignment/>
    </xf>
    <xf numFmtId="0" fontId="0" fillId="0" borderId="0" xfId="0" applyAlignment="1">
      <alignment/>
    </xf>
    <xf numFmtId="0" fontId="0" fillId="0" borderId="10" xfId="0" applyBorder="1" applyAlignment="1">
      <alignment/>
    </xf>
    <xf numFmtId="0" fontId="0" fillId="33" borderId="11" xfId="0" applyFill="1" applyBorder="1" applyAlignment="1">
      <alignment horizontal="center" wrapText="1"/>
    </xf>
    <xf numFmtId="0" fontId="0" fillId="33" borderId="11" xfId="0" applyFill="1" applyBorder="1" applyAlignment="1">
      <alignment wrapText="1"/>
    </xf>
    <xf numFmtId="0" fontId="6" fillId="34" borderId="12" xfId="0" applyFont="1" applyFill="1" applyBorder="1" applyAlignment="1">
      <alignment/>
    </xf>
    <xf numFmtId="0" fontId="6" fillId="35" borderId="11" xfId="0" applyFont="1" applyFill="1" applyBorder="1" applyAlignment="1">
      <alignment horizontal="center" vertical="top"/>
    </xf>
    <xf numFmtId="0" fontId="0" fillId="36" borderId="12" xfId="0" applyFill="1" applyBorder="1" applyAlignment="1">
      <alignment vertical="center" wrapText="1"/>
    </xf>
    <xf numFmtId="0" fontId="0" fillId="36" borderId="12" xfId="0" applyFill="1" applyBorder="1" applyAlignment="1">
      <alignment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7" borderId="11" xfId="0" applyFill="1" applyBorder="1" applyAlignment="1">
      <alignment horizontal="center" vertical="center" wrapText="1"/>
    </xf>
    <xf numFmtId="0" fontId="0" fillId="0" borderId="0" xfId="0" applyBorder="1" applyAlignment="1">
      <alignment horizontal="center"/>
    </xf>
    <xf numFmtId="0" fontId="0" fillId="36" borderId="17" xfId="0" applyFill="1" applyBorder="1" applyAlignment="1">
      <alignment vertical="top" wrapText="1"/>
    </xf>
    <xf numFmtId="0" fontId="0" fillId="36" borderId="18" xfId="0" applyFill="1" applyBorder="1" applyAlignment="1">
      <alignment horizontal="left" vertical="top" wrapText="1" indent="2"/>
    </xf>
    <xf numFmtId="0" fontId="0" fillId="36" borderId="18" xfId="0" applyFill="1" applyBorder="1" applyAlignment="1">
      <alignment horizontal="left" vertical="top" wrapText="1" indent="6"/>
    </xf>
    <xf numFmtId="0" fontId="0" fillId="36" borderId="18" xfId="0" applyFill="1" applyBorder="1" applyAlignment="1">
      <alignment horizontal="left" vertical="top" wrapText="1" indent="7"/>
    </xf>
    <xf numFmtId="0" fontId="0" fillId="36" borderId="19" xfId="0" applyFill="1" applyBorder="1" applyAlignment="1">
      <alignment horizontal="left" vertical="top" wrapText="1" indent="2"/>
    </xf>
    <xf numFmtId="0" fontId="0" fillId="36" borderId="20" xfId="0" applyFill="1" applyBorder="1" applyAlignment="1">
      <alignment vertical="top" wrapText="1"/>
    </xf>
    <xf numFmtId="0" fontId="0" fillId="36" borderId="21" xfId="0" applyFill="1" applyBorder="1" applyAlignment="1">
      <alignment vertical="top" wrapText="1"/>
    </xf>
    <xf numFmtId="0" fontId="2" fillId="0" borderId="0" xfId="0" applyFont="1" applyFill="1" applyAlignment="1">
      <alignment horizontal="left"/>
    </xf>
    <xf numFmtId="0" fontId="6" fillId="34" borderId="13" xfId="0" applyFont="1" applyFill="1" applyBorder="1" applyAlignment="1">
      <alignment horizontal="left" vertical="center" wrapText="1"/>
    </xf>
    <xf numFmtId="3" fontId="5" fillId="33" borderId="12" xfId="53" applyNumberFormat="1" applyFont="1" applyFill="1" applyBorder="1" applyAlignment="1" applyProtection="1">
      <alignment horizontal="center" wrapText="1"/>
      <protection locked="0"/>
    </xf>
    <xf numFmtId="4" fontId="5" fillId="33" borderId="12" xfId="53" applyNumberFormat="1" applyFont="1" applyFill="1" applyBorder="1" applyAlignment="1" applyProtection="1">
      <alignment horizontal="center" wrapText="1"/>
      <protection/>
    </xf>
    <xf numFmtId="3" fontId="5" fillId="33" borderId="12" xfId="53" applyNumberFormat="1" applyFont="1" applyFill="1" applyBorder="1" applyAlignment="1" applyProtection="1">
      <alignment horizontal="center" vertical="center" wrapText="1"/>
      <protection locked="0"/>
    </xf>
    <xf numFmtId="2" fontId="5" fillId="33" borderId="12" xfId="53" applyNumberFormat="1" applyFont="1" applyFill="1" applyBorder="1" applyAlignment="1" applyProtection="1">
      <alignment horizontal="center" wrapText="1"/>
      <protection/>
    </xf>
    <xf numFmtId="10" fontId="5" fillId="33" borderId="12" xfId="53" applyNumberFormat="1" applyFont="1" applyFill="1" applyBorder="1" applyAlignment="1" applyProtection="1">
      <alignment horizontal="center" wrapText="1"/>
      <protection/>
    </xf>
    <xf numFmtId="4" fontId="5" fillId="33" borderId="12" xfId="53" applyNumberFormat="1" applyFont="1" applyFill="1" applyBorder="1" applyAlignment="1" applyProtection="1">
      <alignment horizontal="center" wrapText="1"/>
      <protection locked="0"/>
    </xf>
    <xf numFmtId="4" fontId="5" fillId="33" borderId="22" xfId="53" applyNumberFormat="1" applyFont="1" applyFill="1" applyBorder="1" applyAlignment="1" applyProtection="1">
      <alignment horizontal="center" wrapText="1"/>
      <protection locked="0"/>
    </xf>
    <xf numFmtId="3" fontId="5" fillId="33" borderId="23" xfId="53" applyNumberFormat="1" applyFont="1" applyFill="1" applyBorder="1" applyAlignment="1" applyProtection="1">
      <alignment horizontal="center" wrapText="1"/>
      <protection locked="0"/>
    </xf>
    <xf numFmtId="3" fontId="5" fillId="33" borderId="24" xfId="53" applyNumberFormat="1" applyFont="1" applyFill="1" applyBorder="1" applyAlignment="1" applyProtection="1">
      <alignment horizontal="center" wrapText="1"/>
      <protection locked="0"/>
    </xf>
    <xf numFmtId="0" fontId="4" fillId="36" borderId="25" xfId="53" applyFont="1" applyFill="1" applyBorder="1" applyAlignment="1" applyProtection="1">
      <alignment horizontal="left" wrapText="1"/>
      <protection/>
    </xf>
    <xf numFmtId="0" fontId="4" fillId="36" borderId="25" xfId="53" applyFont="1" applyFill="1" applyBorder="1" applyAlignment="1" applyProtection="1">
      <alignment wrapText="1"/>
      <protection/>
    </xf>
    <xf numFmtId="0" fontId="5" fillId="36" borderId="25" xfId="54" applyFont="1" applyFill="1" applyBorder="1" applyAlignment="1" applyProtection="1">
      <alignment horizontal="left" wrapText="1"/>
      <protection/>
    </xf>
    <xf numFmtId="0" fontId="9" fillId="36" borderId="26" xfId="53" applyFont="1" applyFill="1" applyBorder="1" applyAlignment="1" applyProtection="1">
      <alignment horizontal="left" wrapText="1"/>
      <protection/>
    </xf>
    <xf numFmtId="0" fontId="11" fillId="0" borderId="0" xfId="0" applyFont="1" applyAlignment="1">
      <alignment horizontal="left"/>
    </xf>
    <xf numFmtId="0" fontId="0" fillId="33" borderId="21" xfId="0" applyFill="1" applyBorder="1" applyAlignment="1">
      <alignment horizontal="center" vertical="top" wrapText="1"/>
    </xf>
    <xf numFmtId="0" fontId="0" fillId="33" borderId="21" xfId="0" applyFill="1" applyBorder="1" applyAlignment="1">
      <alignment horizontal="center" wrapText="1"/>
    </xf>
    <xf numFmtId="0" fontId="0" fillId="33" borderId="27" xfId="0" applyFill="1" applyBorder="1" applyAlignment="1">
      <alignment/>
    </xf>
    <xf numFmtId="0" fontId="0" fillId="0" borderId="0" xfId="0" applyBorder="1" applyAlignment="1">
      <alignment/>
    </xf>
    <xf numFmtId="0" fontId="6" fillId="34" borderId="28" xfId="0" applyFont="1" applyFill="1" applyBorder="1" applyAlignment="1">
      <alignment horizontal="left" vertical="top"/>
    </xf>
    <xf numFmtId="0" fontId="6" fillId="34" borderId="29" xfId="0" applyFont="1" applyFill="1" applyBorder="1" applyAlignment="1">
      <alignment horizontal="center" vertical="top"/>
    </xf>
    <xf numFmtId="0" fontId="6" fillId="34" borderId="30" xfId="0" applyFont="1" applyFill="1" applyBorder="1" applyAlignment="1">
      <alignment horizontal="left" vertical="center"/>
    </xf>
    <xf numFmtId="0" fontId="0" fillId="0" borderId="0" xfId="0" applyBorder="1" applyAlignment="1">
      <alignment horizontal="center"/>
    </xf>
    <xf numFmtId="0" fontId="6" fillId="38" borderId="12" xfId="0" applyFont="1" applyFill="1" applyBorder="1" applyAlignment="1">
      <alignment horizontal="left" vertical="top" wrapText="1"/>
    </xf>
    <xf numFmtId="0" fontId="0" fillId="35" borderId="11" xfId="0" applyFill="1" applyBorder="1" applyAlignment="1">
      <alignment horizontal="left" vertical="center" wrapText="1"/>
    </xf>
    <xf numFmtId="0" fontId="6" fillId="38" borderId="31" xfId="0" applyFont="1" applyFill="1" applyBorder="1" applyAlignment="1">
      <alignment horizontal="left" vertical="top"/>
    </xf>
    <xf numFmtId="0" fontId="0" fillId="37" borderId="11" xfId="0" applyFill="1" applyBorder="1" applyAlignment="1">
      <alignment horizontal="center" vertical="center" wrapText="1"/>
    </xf>
    <xf numFmtId="0" fontId="0" fillId="36" borderId="11" xfId="0" applyFill="1" applyBorder="1" applyAlignment="1">
      <alignment horizontal="left" vertical="center" wrapText="1"/>
    </xf>
    <xf numFmtId="0" fontId="6" fillId="38" borderId="30" xfId="0" applyFont="1" applyFill="1" applyBorder="1" applyAlignment="1">
      <alignment horizontal="left" vertical="top" wrapText="1"/>
    </xf>
    <xf numFmtId="0" fontId="0" fillId="36" borderId="11" xfId="0" applyFill="1" applyBorder="1" applyAlignment="1">
      <alignment horizontal="left" vertical="center"/>
    </xf>
    <xf numFmtId="0" fontId="6" fillId="34" borderId="12" xfId="0" applyFont="1" applyFill="1" applyBorder="1" applyAlignment="1">
      <alignment horizontal="left" vertical="top"/>
    </xf>
    <xf numFmtId="0" fontId="6" fillId="38" borderId="15" xfId="0" applyFont="1" applyFill="1" applyBorder="1" applyAlignment="1">
      <alignment horizontal="left" vertical="top"/>
    </xf>
    <xf numFmtId="0" fontId="6" fillId="38" borderId="32" xfId="0" applyFont="1" applyFill="1" applyBorder="1" applyAlignment="1">
      <alignment horizontal="left" vertical="top" wrapText="1"/>
    </xf>
    <xf numFmtId="0" fontId="6" fillId="38" borderId="33" xfId="0" applyFont="1" applyFill="1" applyBorder="1" applyAlignment="1">
      <alignment horizontal="left" vertical="top" wrapText="1"/>
    </xf>
    <xf numFmtId="0" fontId="6" fillId="38" borderId="29" xfId="0" applyFont="1" applyFill="1" applyBorder="1" applyAlignment="1">
      <alignment horizontal="left" vertical="top" wrapText="1"/>
    </xf>
    <xf numFmtId="0" fontId="0" fillId="37" borderId="34" xfId="0" applyFill="1" applyBorder="1" applyAlignment="1">
      <alignment horizontal="center" vertical="center" wrapText="1"/>
    </xf>
    <xf numFmtId="0" fontId="0" fillId="37" borderId="12" xfId="0" applyFill="1" applyBorder="1" applyAlignment="1">
      <alignment horizontal="center" vertical="center" wrapText="1"/>
    </xf>
    <xf numFmtId="2" fontId="0" fillId="33" borderId="11" xfId="0" applyNumberFormat="1" applyFill="1" applyBorder="1" applyAlignment="1">
      <alignment horizontal="center" wrapText="1"/>
    </xf>
    <xf numFmtId="0" fontId="0" fillId="36" borderId="34" xfId="0" applyFill="1" applyBorder="1" applyAlignment="1">
      <alignment horizontal="left" vertical="center" wrapText="1"/>
    </xf>
    <xf numFmtId="0" fontId="0" fillId="36" borderId="35" xfId="0" applyFill="1" applyBorder="1" applyAlignment="1">
      <alignment horizontal="left" vertical="center" wrapText="1"/>
    </xf>
    <xf numFmtId="0" fontId="0" fillId="36" borderId="36" xfId="0" applyFill="1" applyBorder="1" applyAlignment="1">
      <alignment vertical="center"/>
    </xf>
    <xf numFmtId="0" fontId="0" fillId="36" borderId="35" xfId="0" applyFill="1" applyBorder="1" applyAlignment="1">
      <alignment vertical="center"/>
    </xf>
    <xf numFmtId="0" fontId="6" fillId="34" borderId="37" xfId="0" applyFont="1" applyFill="1" applyBorder="1" applyAlignment="1">
      <alignment vertical="top"/>
    </xf>
    <xf numFmtId="0" fontId="0" fillId="34" borderId="29" xfId="0" applyFill="1" applyBorder="1" applyAlignment="1">
      <alignment horizontal="center"/>
    </xf>
    <xf numFmtId="4" fontId="0" fillId="0" borderId="0" xfId="0" applyNumberFormat="1" applyAlignment="1">
      <alignment/>
    </xf>
    <xf numFmtId="0" fontId="0" fillId="36" borderId="38" xfId="0" applyFill="1" applyBorder="1" applyAlignment="1">
      <alignment horizontal="left" vertical="top" wrapText="1" indent="2"/>
    </xf>
    <xf numFmtId="0" fontId="0" fillId="34" borderId="39" xfId="0" applyFill="1" applyBorder="1" applyAlignment="1">
      <alignment vertical="top" wrapText="1"/>
    </xf>
    <xf numFmtId="0" fontId="6" fillId="34" borderId="12" xfId="0" applyFont="1" applyFill="1" applyBorder="1" applyAlignment="1">
      <alignment/>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horizontal="left"/>
    </xf>
    <xf numFmtId="0" fontId="12" fillId="0" borderId="0" xfId="0" applyFont="1" applyAlignment="1">
      <alignment horizontal="left"/>
    </xf>
    <xf numFmtId="0" fontId="12" fillId="0" borderId="36" xfId="0" applyNumberFormat="1" applyFont="1" applyBorder="1" applyAlignment="1">
      <alignment horizontal="left" wrapText="1"/>
    </xf>
    <xf numFmtId="0" fontId="17" fillId="0" borderId="29" xfId="0" applyNumberFormat="1" applyFont="1" applyBorder="1" applyAlignment="1">
      <alignment horizontal="left" wrapText="1"/>
    </xf>
    <xf numFmtId="0" fontId="3" fillId="0" borderId="0" xfId="0" applyFont="1" applyBorder="1" applyAlignment="1">
      <alignment/>
    </xf>
    <xf numFmtId="0" fontId="18" fillId="0" borderId="0" xfId="0" applyFont="1" applyBorder="1" applyAlignment="1">
      <alignment horizontal="left"/>
    </xf>
    <xf numFmtId="0" fontId="3" fillId="0" borderId="0" xfId="0" applyFont="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18" fillId="0" borderId="0" xfId="0" applyFont="1" applyBorder="1" applyAlignment="1">
      <alignment/>
    </xf>
    <xf numFmtId="0" fontId="20" fillId="0" borderId="0" xfId="0" applyFont="1" applyBorder="1" applyAlignment="1">
      <alignment/>
    </xf>
    <xf numFmtId="0" fontId="18" fillId="0" borderId="0" xfId="0" applyFont="1" applyBorder="1" applyAlignment="1">
      <alignment horizontal="left"/>
    </xf>
    <xf numFmtId="0" fontId="18" fillId="0" borderId="0" xfId="0" applyFont="1" applyAlignment="1">
      <alignment horizontal="left"/>
    </xf>
    <xf numFmtId="0" fontId="18" fillId="0" borderId="0" xfId="0" applyFont="1" applyBorder="1" applyAlignment="1">
      <alignment horizontal="center"/>
    </xf>
    <xf numFmtId="0" fontId="18" fillId="0" borderId="0" xfId="0" applyFont="1" applyAlignment="1">
      <alignment horizontal="center"/>
    </xf>
    <xf numFmtId="0" fontId="18" fillId="0" borderId="0" xfId="0" applyFont="1" applyBorder="1" applyAlignment="1">
      <alignment horizontal="center" vertical="center" wrapText="1"/>
    </xf>
    <xf numFmtId="0" fontId="20" fillId="0" borderId="0" xfId="0" applyFont="1" applyBorder="1" applyAlignment="1">
      <alignment horizontal="justify"/>
    </xf>
    <xf numFmtId="0" fontId="18" fillId="0" borderId="12" xfId="0" applyFont="1" applyBorder="1" applyAlignment="1">
      <alignment horizontal="center" vertical="top" wrapText="1"/>
    </xf>
    <xf numFmtId="2" fontId="0" fillId="0" borderId="12" xfId="0" applyNumberFormat="1" applyFont="1" applyBorder="1" applyAlignment="1">
      <alignment/>
    </xf>
    <xf numFmtId="0" fontId="3" fillId="0" borderId="0" xfId="0" applyFont="1" applyBorder="1" applyAlignment="1">
      <alignment horizontal="center"/>
    </xf>
    <xf numFmtId="0" fontId="18" fillId="0" borderId="12" xfId="0" applyFont="1" applyBorder="1" applyAlignment="1">
      <alignment horizontal="right" vertical="top" wrapText="1"/>
    </xf>
    <xf numFmtId="0" fontId="0" fillId="0" borderId="0" xfId="0" applyFont="1" applyBorder="1" applyAlignment="1">
      <alignment/>
    </xf>
    <xf numFmtId="0" fontId="19" fillId="0" borderId="0" xfId="0" applyFont="1" applyBorder="1" applyAlignment="1">
      <alignment horizontal="left"/>
    </xf>
    <xf numFmtId="0" fontId="0" fillId="0" borderId="0" xfId="0" applyFont="1" applyBorder="1" applyAlignment="1">
      <alignment/>
    </xf>
    <xf numFmtId="0" fontId="19" fillId="0" borderId="0" xfId="0" applyFont="1" applyBorder="1" applyAlignment="1">
      <alignment horizontal="left" indent="2"/>
    </xf>
    <xf numFmtId="0" fontId="3" fillId="0" borderId="0" xfId="0" applyFont="1" applyBorder="1" applyAlignment="1">
      <alignment horizontal="left" indent="2"/>
    </xf>
    <xf numFmtId="0" fontId="0" fillId="0" borderId="0" xfId="0" applyFont="1" applyBorder="1" applyAlignment="1" applyProtection="1">
      <alignment/>
      <protection locked="0"/>
    </xf>
    <xf numFmtId="0" fontId="61" fillId="0" borderId="0" xfId="0" applyFont="1" applyBorder="1" applyAlignment="1">
      <alignment vertical="top" wrapText="1"/>
    </xf>
    <xf numFmtId="0" fontId="62" fillId="0" borderId="0" xfId="0" applyFont="1" applyBorder="1" applyAlignment="1">
      <alignment horizontal="center"/>
    </xf>
    <xf numFmtId="0" fontId="61" fillId="0" borderId="0" xfId="0" applyFont="1" applyBorder="1" applyAlignment="1">
      <alignment horizontal="left"/>
    </xf>
    <xf numFmtId="0" fontId="63" fillId="0" borderId="0" xfId="0" applyFont="1" applyBorder="1" applyAlignment="1">
      <alignment horizontal="justify"/>
    </xf>
    <xf numFmtId="0" fontId="64" fillId="0" borderId="0" xfId="0" applyFont="1" applyAlignment="1">
      <alignment horizontal="justify"/>
    </xf>
    <xf numFmtId="0" fontId="62" fillId="0" borderId="0" xfId="0" applyFont="1" applyBorder="1" applyAlignment="1">
      <alignment/>
    </xf>
    <xf numFmtId="0" fontId="61" fillId="0" borderId="0" xfId="0" applyFont="1" applyBorder="1" applyAlignment="1">
      <alignment/>
    </xf>
    <xf numFmtId="0" fontId="61" fillId="0" borderId="0" xfId="0" applyFont="1" applyAlignment="1">
      <alignment/>
    </xf>
    <xf numFmtId="0" fontId="21"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23" fillId="0" borderId="40" xfId="0" applyFont="1" applyBorder="1" applyAlignment="1">
      <alignment wrapText="1"/>
    </xf>
    <xf numFmtId="0" fontId="0" fillId="0" borderId="36" xfId="0" applyBorder="1" applyAlignment="1">
      <alignment/>
    </xf>
    <xf numFmtId="174" fontId="0" fillId="0" borderId="36" xfId="0" applyNumberFormat="1" applyBorder="1" applyAlignment="1">
      <alignment horizontal="center"/>
    </xf>
    <xf numFmtId="168" fontId="0" fillId="0" borderId="36" xfId="0" applyNumberFormat="1" applyBorder="1" applyAlignment="1">
      <alignment horizontal="center"/>
    </xf>
    <xf numFmtId="0" fontId="0" fillId="0" borderId="36" xfId="0" applyBorder="1" applyAlignment="1">
      <alignment horizontal="center"/>
    </xf>
    <xf numFmtId="2" fontId="23" fillId="0" borderId="41" xfId="0" applyNumberFormat="1" applyFont="1" applyBorder="1" applyAlignment="1">
      <alignment horizontal="center"/>
    </xf>
    <xf numFmtId="0" fontId="23" fillId="0" borderId="42" xfId="0" applyFont="1" applyBorder="1" applyAlignment="1">
      <alignment wrapText="1"/>
    </xf>
    <xf numFmtId="0" fontId="0" fillId="0" borderId="12" xfId="0" applyBorder="1" applyAlignment="1">
      <alignment/>
    </xf>
    <xf numFmtId="174" fontId="0" fillId="0" borderId="12" xfId="0" applyNumberFormat="1" applyBorder="1" applyAlignment="1">
      <alignment horizontal="center"/>
    </xf>
    <xf numFmtId="168" fontId="0" fillId="0" borderId="12" xfId="0" applyNumberFormat="1" applyBorder="1" applyAlignment="1">
      <alignment horizontal="center"/>
    </xf>
    <xf numFmtId="0" fontId="0" fillId="0" borderId="12" xfId="0" applyBorder="1" applyAlignment="1">
      <alignment horizontal="center"/>
    </xf>
    <xf numFmtId="2" fontId="23" fillId="0" borderId="43" xfId="0" applyNumberFormat="1" applyFont="1" applyBorder="1" applyAlignment="1">
      <alignment horizontal="center"/>
    </xf>
    <xf numFmtId="0" fontId="23" fillId="0" borderId="42" xfId="0" applyFont="1" applyBorder="1" applyAlignment="1">
      <alignment horizontal="left" wrapText="1"/>
    </xf>
    <xf numFmtId="0" fontId="23" fillId="0" borderId="12" xfId="0" applyFont="1" applyBorder="1" applyAlignment="1">
      <alignment/>
    </xf>
    <xf numFmtId="174" fontId="23" fillId="0" borderId="12" xfId="0" applyNumberFormat="1" applyFont="1" applyBorder="1" applyAlignment="1">
      <alignment horizontal="center" vertical="center"/>
    </xf>
    <xf numFmtId="0" fontId="23" fillId="0" borderId="12" xfId="0" applyFont="1" applyBorder="1" applyAlignment="1">
      <alignment horizontal="center" vertical="center"/>
    </xf>
    <xf numFmtId="2" fontId="23" fillId="0" borderId="43" xfId="0" applyNumberFormat="1" applyFont="1" applyBorder="1" applyAlignment="1">
      <alignment horizontal="center" vertical="center"/>
    </xf>
    <xf numFmtId="0" fontId="23" fillId="0" borderId="0" xfId="0" applyFont="1" applyBorder="1" applyAlignment="1">
      <alignment/>
    </xf>
    <xf numFmtId="174" fontId="23" fillId="0" borderId="12" xfId="0" applyNumberFormat="1" applyFont="1" applyBorder="1" applyAlignment="1">
      <alignment horizontal="center"/>
    </xf>
    <xf numFmtId="2" fontId="23" fillId="0" borderId="43" xfId="0" applyNumberFormat="1" applyFont="1" applyBorder="1" applyAlignment="1">
      <alignment horizontal="center"/>
    </xf>
    <xf numFmtId="0" fontId="23" fillId="0" borderId="44" xfId="0" applyFont="1" applyBorder="1" applyAlignment="1">
      <alignment wrapText="1"/>
    </xf>
    <xf numFmtId="0" fontId="0" fillId="0" borderId="15" xfId="0" applyBorder="1" applyAlignment="1">
      <alignment/>
    </xf>
    <xf numFmtId="174" fontId="0" fillId="0" borderId="15" xfId="0" applyNumberFormat="1" applyBorder="1" applyAlignment="1">
      <alignment horizontal="center"/>
    </xf>
    <xf numFmtId="168" fontId="0" fillId="0" borderId="15" xfId="0" applyNumberFormat="1" applyBorder="1" applyAlignment="1">
      <alignment horizontal="center"/>
    </xf>
    <xf numFmtId="0" fontId="0" fillId="0" borderId="15" xfId="0" applyBorder="1" applyAlignment="1">
      <alignment horizontal="center"/>
    </xf>
    <xf numFmtId="174" fontId="23" fillId="0" borderId="15" xfId="0" applyNumberFormat="1" applyFont="1" applyBorder="1" applyAlignment="1">
      <alignment horizontal="center"/>
    </xf>
    <xf numFmtId="2" fontId="23" fillId="0" borderId="45" xfId="0" applyNumberFormat="1" applyFont="1" applyBorder="1" applyAlignment="1">
      <alignment horizontal="center"/>
    </xf>
    <xf numFmtId="0" fontId="23" fillId="0" borderId="16" xfId="0" applyFont="1" applyBorder="1" applyAlignment="1">
      <alignment horizontal="center"/>
    </xf>
    <xf numFmtId="0" fontId="23" fillId="0" borderId="46" xfId="0" applyFont="1" applyBorder="1" applyAlignment="1">
      <alignment/>
    </xf>
    <xf numFmtId="174" fontId="23" fillId="0" borderId="46" xfId="0" applyNumberFormat="1" applyFont="1" applyBorder="1" applyAlignment="1">
      <alignment horizontal="center"/>
    </xf>
    <xf numFmtId="0" fontId="23" fillId="0" borderId="46" xfId="0" applyFont="1" applyBorder="1" applyAlignment="1">
      <alignment horizontal="center"/>
    </xf>
    <xf numFmtId="174" fontId="23" fillId="0" borderId="47" xfId="0" applyNumberFormat="1" applyFont="1" applyBorder="1" applyAlignment="1">
      <alignment horizontal="center"/>
    </xf>
    <xf numFmtId="0" fontId="21" fillId="0" borderId="0" xfId="0" applyFont="1" applyBorder="1" applyAlignment="1">
      <alignment horizontal="left"/>
    </xf>
    <xf numFmtId="0" fontId="13" fillId="0" borderId="0" xfId="0" applyFont="1" applyBorder="1" applyAlignment="1">
      <alignment horizontal="left"/>
    </xf>
    <xf numFmtId="0" fontId="12" fillId="0" borderId="0" xfId="0" applyFont="1" applyBorder="1" applyAlignment="1">
      <alignment horizontal="left"/>
    </xf>
    <xf numFmtId="0" fontId="24" fillId="0" borderId="0" xfId="0" applyFont="1" applyBorder="1" applyAlignment="1">
      <alignment horizontal="left"/>
    </xf>
    <xf numFmtId="0" fontId="25" fillId="0" borderId="22" xfId="0" applyNumberFormat="1" applyFont="1" applyBorder="1" applyAlignment="1">
      <alignment horizontal="center" vertical="center" wrapText="1"/>
    </xf>
    <xf numFmtId="0" fontId="12" fillId="0" borderId="40" xfId="0" applyNumberFormat="1" applyFont="1" applyBorder="1" applyAlignment="1">
      <alignment horizontal="left" wrapText="1"/>
    </xf>
    <xf numFmtId="0" fontId="12" fillId="0" borderId="41" xfId="0" applyNumberFormat="1" applyFont="1" applyBorder="1" applyAlignment="1">
      <alignment horizontal="left" wrapText="1"/>
    </xf>
    <xf numFmtId="0" fontId="12" fillId="0" borderId="42" xfId="0" applyNumberFormat="1" applyFont="1" applyBorder="1" applyAlignment="1">
      <alignment horizontal="left" wrapText="1"/>
    </xf>
    <xf numFmtId="0" fontId="12" fillId="0" borderId="12" xfId="0" applyNumberFormat="1" applyFont="1" applyBorder="1" applyAlignment="1">
      <alignment horizontal="left" wrapText="1"/>
    </xf>
    <xf numFmtId="0" fontId="12" fillId="0" borderId="43" xfId="0" applyNumberFormat="1" applyFont="1" applyBorder="1" applyAlignment="1">
      <alignment horizontal="left" wrapText="1"/>
    </xf>
    <xf numFmtId="0" fontId="12" fillId="0" borderId="48" xfId="0" applyNumberFormat="1" applyFont="1" applyBorder="1" applyAlignment="1">
      <alignment horizontal="left" wrapText="1"/>
    </xf>
    <xf numFmtId="0" fontId="12" fillId="0" borderId="22" xfId="0" applyNumberFormat="1" applyFont="1" applyBorder="1" applyAlignment="1">
      <alignment horizontal="left" wrapText="1"/>
    </xf>
    <xf numFmtId="0" fontId="12" fillId="0" borderId="49" xfId="0" applyNumberFormat="1" applyFont="1" applyBorder="1" applyAlignment="1">
      <alignment horizontal="left" wrapText="1"/>
    </xf>
    <xf numFmtId="0" fontId="0" fillId="0" borderId="50" xfId="0" applyBorder="1" applyAlignment="1">
      <alignment/>
    </xf>
    <xf numFmtId="0" fontId="13" fillId="0" borderId="50" xfId="0" applyFont="1" applyBorder="1" applyAlignment="1">
      <alignment horizontal="left"/>
    </xf>
    <xf numFmtId="0" fontId="24" fillId="0" borderId="0" xfId="0" applyFont="1" applyAlignment="1">
      <alignment horizontal="left"/>
    </xf>
    <xf numFmtId="0" fontId="0" fillId="0" borderId="50" xfId="0" applyBorder="1" applyAlignment="1">
      <alignment horizontal="left"/>
    </xf>
    <xf numFmtId="0" fontId="24" fillId="0" borderId="50" xfId="0" applyFont="1" applyBorder="1" applyAlignment="1">
      <alignment horizontal="left"/>
    </xf>
    <xf numFmtId="0" fontId="12" fillId="0" borderId="12" xfId="0" applyNumberFormat="1" applyFont="1" applyBorder="1" applyAlignment="1">
      <alignment horizontal="left" textRotation="90" wrapText="1"/>
    </xf>
    <xf numFmtId="0" fontId="24" fillId="0" borderId="12" xfId="0" applyFont="1" applyBorder="1" applyAlignment="1">
      <alignment horizontal="left"/>
    </xf>
    <xf numFmtId="0" fontId="26" fillId="0" borderId="0" xfId="0" applyFont="1" applyBorder="1" applyAlignment="1">
      <alignment horizontal="left"/>
    </xf>
    <xf numFmtId="0" fontId="0" fillId="0" borderId="0" xfId="0" applyFill="1" applyAlignment="1">
      <alignment/>
    </xf>
    <xf numFmtId="0" fontId="0" fillId="0" borderId="0" xfId="0" applyFill="1" applyBorder="1" applyAlignment="1">
      <alignment vertical="top"/>
    </xf>
    <xf numFmtId="0" fontId="0" fillId="0" borderId="0" xfId="0" applyFill="1" applyBorder="1" applyAlignment="1">
      <alignment/>
    </xf>
    <xf numFmtId="0" fontId="6" fillId="0" borderId="0" xfId="0" applyFont="1" applyFill="1" applyBorder="1" applyAlignment="1">
      <alignment vertical="top"/>
    </xf>
    <xf numFmtId="0" fontId="27" fillId="0" borderId="0" xfId="0" applyFont="1" applyAlignment="1">
      <alignment horizontal="center" vertical="center" wrapText="1"/>
    </xf>
    <xf numFmtId="0" fontId="0" fillId="0" borderId="0" xfId="0" applyBorder="1" applyAlignment="1">
      <alignment horizontal="center"/>
    </xf>
    <xf numFmtId="0" fontId="0" fillId="0" borderId="0" xfId="0" applyAlignment="1">
      <alignment horizontal="left"/>
    </xf>
    <xf numFmtId="0" fontId="61" fillId="0" borderId="0" xfId="0" applyFont="1" applyBorder="1" applyAlignment="1">
      <alignment horizontal="justify"/>
    </xf>
    <xf numFmtId="0" fontId="0" fillId="0" borderId="0" xfId="0" applyBorder="1" applyAlignment="1">
      <alignment horizontal="left"/>
    </xf>
    <xf numFmtId="0" fontId="61" fillId="0" borderId="0" xfId="0" applyFont="1" applyBorder="1" applyAlignment="1">
      <alignment horizontal="justify" vertical="top" wrapText="1"/>
    </xf>
    <xf numFmtId="0" fontId="0" fillId="0" borderId="0" xfId="0" applyFont="1" applyBorder="1" applyAlignment="1">
      <alignment horizontal="left"/>
    </xf>
    <xf numFmtId="0" fontId="0" fillId="33" borderId="21" xfId="0" applyFill="1" applyBorder="1" applyAlignment="1">
      <alignment horizontal="center" wrapText="1"/>
    </xf>
    <xf numFmtId="0" fontId="0" fillId="33" borderId="12" xfId="0" applyFill="1" applyBorder="1" applyAlignment="1">
      <alignment horizontal="center"/>
    </xf>
    <xf numFmtId="0" fontId="0" fillId="39" borderId="0" xfId="0" applyFill="1" applyAlignment="1">
      <alignment/>
    </xf>
    <xf numFmtId="0" fontId="0" fillId="39" borderId="0" xfId="0" applyFill="1" applyBorder="1" applyAlignment="1">
      <alignment/>
    </xf>
    <xf numFmtId="0" fontId="0" fillId="39" borderId="50" xfId="0" applyFill="1" applyBorder="1" applyAlignment="1">
      <alignment/>
    </xf>
    <xf numFmtId="0" fontId="0" fillId="39" borderId="50" xfId="0" applyFill="1" applyBorder="1" applyAlignment="1">
      <alignment horizontal="left" vertical="center"/>
    </xf>
    <xf numFmtId="0" fontId="6" fillId="35" borderId="21" xfId="0" applyFont="1" applyFill="1" applyBorder="1" applyAlignment="1">
      <alignment horizontal="center" vertical="center"/>
    </xf>
    <xf numFmtId="0" fontId="0" fillId="33" borderId="51" xfId="0" applyFill="1" applyBorder="1" applyAlignment="1">
      <alignment horizontal="center"/>
    </xf>
    <xf numFmtId="4" fontId="0" fillId="33" borderId="21" xfId="0" applyNumberFormat="1" applyFill="1" applyBorder="1" applyAlignment="1">
      <alignment/>
    </xf>
    <xf numFmtId="4" fontId="0" fillId="33" borderId="17" xfId="0" applyNumberFormat="1" applyFill="1" applyBorder="1" applyAlignment="1">
      <alignment/>
    </xf>
    <xf numFmtId="4" fontId="0" fillId="33" borderId="18" xfId="0" applyNumberFormat="1" applyFill="1" applyBorder="1" applyAlignment="1">
      <alignment/>
    </xf>
    <xf numFmtId="4" fontId="0" fillId="33" borderId="19" xfId="0" applyNumberFormat="1" applyFill="1" applyBorder="1" applyAlignment="1">
      <alignment/>
    </xf>
    <xf numFmtId="4" fontId="0" fillId="33" borderId="38" xfId="0" applyNumberFormat="1" applyFill="1" applyBorder="1" applyAlignment="1">
      <alignment/>
    </xf>
    <xf numFmtId="4" fontId="0" fillId="33" borderId="20" xfId="0" applyNumberFormat="1" applyFill="1" applyBorder="1" applyAlignment="1">
      <alignment/>
    </xf>
    <xf numFmtId="0" fontId="0" fillId="39" borderId="50" xfId="0" applyFill="1" applyBorder="1" applyAlignment="1">
      <alignment horizontal="left" vertical="center" wrapText="1"/>
    </xf>
    <xf numFmtId="0" fontId="65"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65" fillId="39" borderId="0" xfId="0" applyFont="1" applyFill="1" applyBorder="1" applyAlignment="1">
      <alignment horizontal="left" vertical="center" wrapText="1"/>
    </xf>
    <xf numFmtId="173" fontId="0" fillId="33" borderId="13" xfId="0" applyNumberFormat="1" applyFill="1" applyBorder="1" applyAlignment="1">
      <alignment/>
    </xf>
    <xf numFmtId="172" fontId="0" fillId="33" borderId="13" xfId="0" applyNumberFormat="1" applyFill="1" applyBorder="1" applyAlignment="1">
      <alignment/>
    </xf>
    <xf numFmtId="0" fontId="0" fillId="39" borderId="0" xfId="0" applyFill="1" applyBorder="1" applyAlignment="1">
      <alignment horizontal="left" vertical="center" wrapText="1"/>
    </xf>
    <xf numFmtId="0" fontId="0" fillId="33" borderId="13" xfId="0" applyFill="1" applyBorder="1" applyAlignment="1">
      <alignment/>
    </xf>
    <xf numFmtId="0" fontId="4" fillId="36" borderId="52" xfId="53" applyFont="1" applyFill="1" applyBorder="1" applyAlignment="1" applyProtection="1">
      <alignment horizontal="left" wrapText="1"/>
      <protection/>
    </xf>
    <xf numFmtId="2" fontId="5" fillId="33" borderId="53" xfId="53" applyNumberFormat="1" applyFont="1" applyFill="1" applyBorder="1" applyAlignment="1" applyProtection="1">
      <alignment horizontal="center"/>
      <protection/>
    </xf>
    <xf numFmtId="2" fontId="5" fillId="33" borderId="36" xfId="53" applyNumberFormat="1" applyFont="1" applyFill="1" applyBorder="1" applyAlignment="1" applyProtection="1">
      <alignment horizontal="center"/>
      <protection/>
    </xf>
    <xf numFmtId="0" fontId="0" fillId="39" borderId="0" xfId="0" applyFill="1" applyBorder="1" applyAlignment="1">
      <alignment/>
    </xf>
    <xf numFmtId="0" fontId="0" fillId="0" borderId="0" xfId="0" applyBorder="1" applyAlignment="1">
      <alignment horizontal="center"/>
    </xf>
    <xf numFmtId="0" fontId="61" fillId="0" borderId="0" xfId="0" applyFont="1" applyBorder="1" applyAlignment="1">
      <alignment horizontal="justify"/>
    </xf>
    <xf numFmtId="0" fontId="0" fillId="0" borderId="0" xfId="0" applyBorder="1" applyAlignment="1">
      <alignment horizontal="left"/>
    </xf>
    <xf numFmtId="0" fontId="61" fillId="0" borderId="0" xfId="0" applyFont="1" applyBorder="1" applyAlignment="1">
      <alignment horizontal="justify" vertical="top" wrapText="1"/>
    </xf>
    <xf numFmtId="0" fontId="0" fillId="0" borderId="0" xfId="0" applyFont="1" applyBorder="1" applyAlignment="1">
      <alignment horizontal="left"/>
    </xf>
    <xf numFmtId="0" fontId="0" fillId="0" borderId="0" xfId="0" applyAlignment="1">
      <alignment horizontal="left"/>
    </xf>
    <xf numFmtId="0" fontId="6" fillId="0" borderId="0" xfId="0" applyFont="1" applyFill="1" applyBorder="1" applyAlignment="1">
      <alignment vertical="top"/>
    </xf>
    <xf numFmtId="0" fontId="2" fillId="0" borderId="0" xfId="0" applyFont="1" applyAlignment="1">
      <alignment horizontal="center" vertical="center" wrapText="1"/>
    </xf>
    <xf numFmtId="0" fontId="6" fillId="34" borderId="18" xfId="0" applyFont="1" applyFill="1" applyBorder="1" applyAlignment="1">
      <alignment horizontal="left" vertical="top"/>
    </xf>
    <xf numFmtId="0" fontId="6" fillId="34" borderId="28" xfId="0" applyFont="1" applyFill="1" applyBorder="1" applyAlignment="1">
      <alignment horizontal="left" vertical="top"/>
    </xf>
    <xf numFmtId="0" fontId="6" fillId="34" borderId="29" xfId="0" applyFont="1" applyFill="1" applyBorder="1" applyAlignment="1">
      <alignment horizontal="center" vertical="top"/>
    </xf>
    <xf numFmtId="0" fontId="6" fillId="34" borderId="28" xfId="0" applyFont="1" applyFill="1" applyBorder="1" applyAlignment="1">
      <alignment horizontal="center" vertical="top"/>
    </xf>
    <xf numFmtId="0" fontId="6" fillId="34" borderId="54" xfId="0" applyFont="1" applyFill="1" applyBorder="1" applyAlignment="1">
      <alignment horizontal="left" vertical="center"/>
    </xf>
    <xf numFmtId="0" fontId="6" fillId="34" borderId="30" xfId="0" applyFont="1" applyFill="1" applyBorder="1" applyAlignment="1">
      <alignment horizontal="left" vertical="center"/>
    </xf>
    <xf numFmtId="0" fontId="0" fillId="34" borderId="39" xfId="0" applyFill="1" applyBorder="1" applyAlignment="1">
      <alignment horizontal="center" vertical="top"/>
    </xf>
    <xf numFmtId="0" fontId="0" fillId="34" borderId="55" xfId="0" applyFill="1" applyBorder="1" applyAlignment="1">
      <alignment horizontal="center" vertical="top"/>
    </xf>
    <xf numFmtId="0" fontId="10" fillId="0" borderId="0" xfId="0" applyFont="1" applyBorder="1" applyAlignment="1">
      <alignment horizontal="left" vertical="top" wrapText="1"/>
    </xf>
    <xf numFmtId="0" fontId="0" fillId="0" borderId="0" xfId="0" applyBorder="1" applyAlignment="1">
      <alignment horizontal="center"/>
    </xf>
    <xf numFmtId="0" fontId="0" fillId="38" borderId="32" xfId="0" applyFill="1" applyBorder="1" applyAlignment="1">
      <alignment horizontal="center" wrapText="1"/>
    </xf>
    <xf numFmtId="0" fontId="0" fillId="38" borderId="56" xfId="0" applyFill="1" applyBorder="1" applyAlignment="1">
      <alignment horizontal="center" wrapText="1"/>
    </xf>
    <xf numFmtId="0" fontId="0" fillId="38" borderId="33" xfId="0" applyFill="1" applyBorder="1" applyAlignment="1">
      <alignment horizontal="center" wrapText="1"/>
    </xf>
    <xf numFmtId="0" fontId="0" fillId="38" borderId="57" xfId="0" applyFill="1" applyBorder="1" applyAlignment="1">
      <alignment horizontal="center" wrapText="1"/>
    </xf>
    <xf numFmtId="0" fontId="0" fillId="33" borderId="11" xfId="0" applyFill="1" applyBorder="1" applyAlignment="1">
      <alignment horizontal="center"/>
    </xf>
    <xf numFmtId="0" fontId="0" fillId="33" borderId="21" xfId="0" applyFill="1" applyBorder="1" applyAlignment="1">
      <alignment horizontal="center"/>
    </xf>
    <xf numFmtId="0" fontId="0" fillId="38" borderId="30" xfId="0" applyFill="1" applyBorder="1" applyAlignment="1">
      <alignment horizontal="center"/>
    </xf>
    <xf numFmtId="0" fontId="0" fillId="38" borderId="39" xfId="0" applyFill="1" applyBorder="1" applyAlignment="1">
      <alignment horizontal="center"/>
    </xf>
    <xf numFmtId="0" fontId="0" fillId="38" borderId="12" xfId="0" applyFill="1" applyBorder="1" applyAlignment="1">
      <alignment horizontal="center"/>
    </xf>
    <xf numFmtId="0" fontId="0" fillId="38" borderId="29" xfId="0" applyFill="1" applyBorder="1" applyAlignment="1">
      <alignment horizontal="center"/>
    </xf>
    <xf numFmtId="0" fontId="0" fillId="38" borderId="31" xfId="0" applyFill="1" applyBorder="1" applyAlignment="1">
      <alignment horizontal="center" vertical="top"/>
    </xf>
    <xf numFmtId="0" fontId="0" fillId="38" borderId="37" xfId="0" applyFill="1" applyBorder="1" applyAlignment="1">
      <alignment horizontal="center" vertical="top"/>
    </xf>
    <xf numFmtId="0" fontId="6" fillId="38" borderId="58" xfId="0" applyFont="1" applyFill="1" applyBorder="1" applyAlignment="1">
      <alignment horizontal="left" vertical="top" wrapText="1"/>
    </xf>
    <xf numFmtId="0" fontId="6" fillId="38" borderId="12" xfId="0" applyFont="1" applyFill="1" applyBorder="1" applyAlignment="1">
      <alignment horizontal="left" vertical="top" wrapText="1"/>
    </xf>
    <xf numFmtId="0" fontId="0" fillId="38" borderId="12" xfId="0" applyFill="1" applyBorder="1" applyAlignment="1">
      <alignment horizontal="center" vertical="top"/>
    </xf>
    <xf numFmtId="0" fontId="0" fillId="38" borderId="29" xfId="0" applyFill="1" applyBorder="1" applyAlignment="1">
      <alignment horizontal="center" vertical="top"/>
    </xf>
    <xf numFmtId="0" fontId="0" fillId="35" borderId="11" xfId="0" applyFill="1" applyBorder="1" applyAlignment="1">
      <alignment horizontal="left" vertical="center" wrapText="1"/>
    </xf>
    <xf numFmtId="0" fontId="6" fillId="38" borderId="59" xfId="0" applyFont="1" applyFill="1" applyBorder="1" applyAlignment="1">
      <alignment horizontal="left" vertical="top"/>
    </xf>
    <xf numFmtId="0" fontId="6" fillId="38" borderId="31" xfId="0" applyFont="1" applyFill="1" applyBorder="1" applyAlignment="1">
      <alignment horizontal="left" vertical="top"/>
    </xf>
    <xf numFmtId="0" fontId="0" fillId="35" borderId="60" xfId="0" applyFill="1" applyBorder="1" applyAlignment="1">
      <alignment horizontal="center"/>
    </xf>
    <xf numFmtId="0" fontId="0" fillId="35" borderId="61" xfId="0" applyFill="1" applyBorder="1" applyAlignment="1">
      <alignment horizontal="center"/>
    </xf>
    <xf numFmtId="0" fontId="0" fillId="37" borderId="11" xfId="0" applyFill="1" applyBorder="1" applyAlignment="1">
      <alignment horizontal="center" vertical="center" wrapText="1"/>
    </xf>
    <xf numFmtId="0" fontId="0" fillId="37" borderId="21" xfId="0" applyFill="1" applyBorder="1" applyAlignment="1">
      <alignment horizontal="center" vertical="center" wrapText="1"/>
    </xf>
    <xf numFmtId="0" fontId="6" fillId="38" borderId="54" xfId="0" applyFont="1" applyFill="1" applyBorder="1" applyAlignment="1">
      <alignment horizontal="left" vertical="top" wrapText="1"/>
    </xf>
    <xf numFmtId="0" fontId="6" fillId="38" borderId="30" xfId="0" applyFont="1" applyFill="1" applyBorder="1" applyAlignment="1">
      <alignment horizontal="left" vertical="top" wrapText="1"/>
    </xf>
    <xf numFmtId="0" fontId="6" fillId="34" borderId="12" xfId="0" applyFont="1" applyFill="1" applyBorder="1" applyAlignment="1">
      <alignment horizontal="center" vertical="top"/>
    </xf>
    <xf numFmtId="0" fontId="0" fillId="34" borderId="30" xfId="0" applyFill="1" applyBorder="1" applyAlignment="1">
      <alignment horizontal="center" vertical="top"/>
    </xf>
    <xf numFmtId="0" fontId="0" fillId="37" borderId="20" xfId="0" applyFill="1" applyBorder="1" applyAlignment="1">
      <alignment horizontal="center" vertical="center" wrapText="1"/>
    </xf>
    <xf numFmtId="0" fontId="0" fillId="37" borderId="62" xfId="0" applyFill="1" applyBorder="1" applyAlignment="1">
      <alignment horizontal="center" vertical="center" wrapText="1"/>
    </xf>
    <xf numFmtId="0" fontId="0" fillId="33" borderId="21" xfId="0" applyFill="1" applyBorder="1" applyAlignment="1">
      <alignment horizontal="center" wrapText="1"/>
    </xf>
    <xf numFmtId="0" fontId="0" fillId="33" borderId="63" xfId="0" applyFill="1" applyBorder="1" applyAlignment="1">
      <alignment horizontal="center" wrapText="1"/>
    </xf>
    <xf numFmtId="0" fontId="0" fillId="33" borderId="34" xfId="0" applyFill="1" applyBorder="1" applyAlignment="1">
      <alignment horizontal="center" wrapText="1"/>
    </xf>
    <xf numFmtId="0" fontId="6" fillId="34" borderId="58" xfId="0" applyFont="1" applyFill="1" applyBorder="1" applyAlignment="1">
      <alignment horizontal="left" vertical="top"/>
    </xf>
    <xf numFmtId="0" fontId="6" fillId="34" borderId="12" xfId="0" applyFont="1" applyFill="1" applyBorder="1" applyAlignment="1">
      <alignment horizontal="left" vertical="top"/>
    </xf>
    <xf numFmtId="0" fontId="6" fillId="34" borderId="37" xfId="0" applyFont="1" applyFill="1" applyBorder="1" applyAlignment="1">
      <alignment horizontal="center" vertical="top"/>
    </xf>
    <xf numFmtId="0" fontId="6" fillId="34" borderId="64" xfId="0" applyFont="1" applyFill="1" applyBorder="1" applyAlignment="1">
      <alignment horizontal="center" vertical="top"/>
    </xf>
    <xf numFmtId="0" fontId="48" fillId="38" borderId="31" xfId="42" applyFill="1" applyBorder="1" applyAlignment="1" applyProtection="1">
      <alignment horizontal="center" vertical="top"/>
      <protection/>
    </xf>
    <xf numFmtId="0" fontId="0" fillId="38" borderId="29" xfId="0" applyFill="1" applyBorder="1" applyAlignment="1">
      <alignment horizontal="center" vertical="center"/>
    </xf>
    <xf numFmtId="0" fontId="0" fillId="38" borderId="28" xfId="0" applyFill="1" applyBorder="1" applyAlignment="1">
      <alignment horizontal="center" vertical="center"/>
    </xf>
    <xf numFmtId="0" fontId="0" fillId="38" borderId="28" xfId="0" applyFill="1" applyBorder="1" applyAlignment="1">
      <alignment horizontal="center" vertical="top"/>
    </xf>
    <xf numFmtId="0" fontId="0" fillId="35" borderId="11" xfId="0" applyFill="1" applyBorder="1" applyAlignment="1">
      <alignment horizontal="center"/>
    </xf>
    <xf numFmtId="0" fontId="0" fillId="35" borderId="21" xfId="0" applyFill="1" applyBorder="1" applyAlignment="1">
      <alignment horizontal="center"/>
    </xf>
    <xf numFmtId="0" fontId="6" fillId="38" borderId="65" xfId="0" applyFont="1" applyFill="1" applyBorder="1" applyAlignment="1">
      <alignment horizontal="left" vertical="top"/>
    </xf>
    <xf numFmtId="0" fontId="6" fillId="38" borderId="15" xfId="0" applyFont="1" applyFill="1" applyBorder="1" applyAlignment="1">
      <alignment horizontal="left" vertical="top"/>
    </xf>
    <xf numFmtId="0" fontId="0" fillId="38" borderId="15" xfId="0" applyFill="1" applyBorder="1" applyAlignment="1">
      <alignment horizontal="center" vertical="top"/>
    </xf>
    <xf numFmtId="0" fontId="0" fillId="38" borderId="66" xfId="0" applyFill="1" applyBorder="1" applyAlignment="1">
      <alignment horizontal="center" vertical="top"/>
    </xf>
    <xf numFmtId="0" fontId="0" fillId="39" borderId="50" xfId="0" applyFill="1" applyBorder="1" applyAlignment="1">
      <alignment horizontal="left" vertical="center" wrapText="1"/>
    </xf>
    <xf numFmtId="0" fontId="0" fillId="39" borderId="50" xfId="0" applyFill="1" applyBorder="1" applyAlignment="1">
      <alignment horizontal="left" vertical="center"/>
    </xf>
    <xf numFmtId="0" fontId="10" fillId="0" borderId="0" xfId="0" applyFont="1" applyAlignment="1">
      <alignment horizontal="left" vertical="top" wrapText="1"/>
    </xf>
    <xf numFmtId="0" fontId="0" fillId="33" borderId="67" xfId="0" applyFill="1" applyBorder="1" applyAlignment="1">
      <alignment horizontal="center"/>
    </xf>
    <xf numFmtId="0" fontId="0" fillId="33" borderId="68" xfId="0" applyFill="1" applyBorder="1" applyAlignment="1">
      <alignment horizontal="center"/>
    </xf>
    <xf numFmtId="0" fontId="6" fillId="0" borderId="0" xfId="0" applyFont="1" applyAlignment="1">
      <alignment horizontal="center" vertical="center" wrapText="1"/>
    </xf>
    <xf numFmtId="0" fontId="0" fillId="40" borderId="14" xfId="0" applyFill="1" applyBorder="1" applyAlignment="1">
      <alignment horizontal="left" vertical="center" wrapText="1"/>
    </xf>
    <xf numFmtId="0" fontId="0" fillId="0" borderId="69" xfId="0" applyBorder="1" applyAlignment="1">
      <alignment horizontal="left" vertical="center" wrapText="1"/>
    </xf>
    <xf numFmtId="0" fontId="0" fillId="0" borderId="69" xfId="0" applyBorder="1" applyAlignment="1">
      <alignment/>
    </xf>
    <xf numFmtId="0" fontId="0" fillId="0" borderId="70" xfId="0" applyBorder="1" applyAlignment="1">
      <alignment/>
    </xf>
    <xf numFmtId="1" fontId="12" fillId="41" borderId="23" xfId="0" applyNumberFormat="1" applyFont="1" applyFill="1" applyBorder="1" applyAlignment="1">
      <alignment horizontal="left"/>
    </xf>
    <xf numFmtId="1" fontId="12" fillId="41" borderId="28" xfId="0" applyNumberFormat="1" applyFont="1" applyFill="1" applyBorder="1" applyAlignment="1">
      <alignment horizontal="left"/>
    </xf>
    <xf numFmtId="0" fontId="1" fillId="34" borderId="29" xfId="0" applyFont="1" applyFill="1" applyBorder="1" applyAlignment="1">
      <alignment horizontal="center" vertical="top"/>
    </xf>
    <xf numFmtId="0" fontId="1" fillId="34" borderId="28" xfId="0" applyFont="1" applyFill="1" applyBorder="1" applyAlignment="1">
      <alignment horizontal="center" vertical="top"/>
    </xf>
    <xf numFmtId="0" fontId="0" fillId="34" borderId="12" xfId="0" applyFill="1" applyBorder="1" applyAlignment="1">
      <alignment horizontal="left"/>
    </xf>
    <xf numFmtId="0" fontId="0" fillId="34" borderId="29" xfId="0" applyFill="1" applyBorder="1" applyAlignment="1">
      <alignment horizontal="left"/>
    </xf>
    <xf numFmtId="0" fontId="0" fillId="0" borderId="0" xfId="0" applyAlignment="1">
      <alignment horizontal="center"/>
    </xf>
    <xf numFmtId="0" fontId="14" fillId="0" borderId="0" xfId="0" applyNumberFormat="1" applyFont="1" applyAlignment="1">
      <alignment horizontal="center"/>
    </xf>
    <xf numFmtId="0" fontId="14" fillId="0" borderId="0" xfId="0" applyNumberFormat="1" applyFont="1" applyAlignment="1">
      <alignment horizontal="left"/>
    </xf>
    <xf numFmtId="0" fontId="15" fillId="0" borderId="0" xfId="0" applyFont="1" applyAlignment="1">
      <alignment horizontal="left"/>
    </xf>
    <xf numFmtId="0" fontId="15" fillId="0" borderId="0" xfId="0" applyNumberFormat="1" applyFont="1" applyAlignment="1">
      <alignment horizontal="right"/>
    </xf>
    <xf numFmtId="0" fontId="12" fillId="0" borderId="0" xfId="0" applyNumberFormat="1" applyFont="1" applyAlignment="1">
      <alignment horizontal="justify" wrapText="1"/>
    </xf>
    <xf numFmtId="0" fontId="15" fillId="0" borderId="0" xfId="0" applyNumberFormat="1" applyFont="1" applyAlignment="1">
      <alignment horizontal="center"/>
    </xf>
    <xf numFmtId="0" fontId="12" fillId="0" borderId="0" xfId="0" applyNumberFormat="1" applyFont="1" applyAlignment="1">
      <alignment horizontal="left" wrapText="1"/>
    </xf>
    <xf numFmtId="0" fontId="16" fillId="0" borderId="0" xfId="0" applyNumberFormat="1" applyFont="1" applyAlignment="1">
      <alignment horizontal="justify"/>
    </xf>
    <xf numFmtId="0" fontId="12" fillId="0" borderId="0" xfId="0" applyNumberFormat="1" applyFont="1" applyAlignment="1">
      <alignment horizontal="justify"/>
    </xf>
    <xf numFmtId="0" fontId="12" fillId="0" borderId="0" xfId="0" applyNumberFormat="1" applyFont="1" applyAlignment="1">
      <alignment horizontal="justify" vertical="top"/>
    </xf>
    <xf numFmtId="0" fontId="12" fillId="0" borderId="0" xfId="0" applyFont="1" applyAlignment="1">
      <alignment horizontal="left"/>
    </xf>
    <xf numFmtId="0" fontId="12" fillId="0" borderId="57" xfId="0" applyFont="1" applyBorder="1" applyAlignment="1">
      <alignment horizontal="left"/>
    </xf>
    <xf numFmtId="0" fontId="15" fillId="0" borderId="0" xfId="0" applyNumberFormat="1" applyFont="1" applyAlignment="1">
      <alignment horizontal="justify"/>
    </xf>
    <xf numFmtId="0" fontId="15" fillId="42" borderId="12" xfId="0" applyNumberFormat="1" applyFont="1" applyFill="1" applyBorder="1" applyAlignment="1">
      <alignment horizontal="center"/>
    </xf>
    <xf numFmtId="0" fontId="15" fillId="0" borderId="15" xfId="0" applyFont="1" applyBorder="1" applyAlignment="1">
      <alignment horizontal="left"/>
    </xf>
    <xf numFmtId="0" fontId="15" fillId="0" borderId="15" xfId="0" applyNumberFormat="1" applyFont="1" applyBorder="1" applyAlignment="1">
      <alignment horizontal="left" wrapText="1"/>
    </xf>
    <xf numFmtId="0" fontId="12" fillId="0" borderId="36" xfId="0" applyNumberFormat="1" applyFont="1" applyBorder="1" applyAlignment="1">
      <alignment horizontal="left" wrapText="1"/>
    </xf>
    <xf numFmtId="0" fontId="17" fillId="0" borderId="29" xfId="0" applyNumberFormat="1" applyFont="1" applyBorder="1" applyAlignment="1">
      <alignment horizontal="left" wrapText="1"/>
    </xf>
    <xf numFmtId="1" fontId="12" fillId="0" borderId="23" xfId="0" applyNumberFormat="1" applyFont="1" applyBorder="1" applyAlignment="1">
      <alignment horizontal="left"/>
    </xf>
    <xf numFmtId="0" fontId="12" fillId="0" borderId="23" xfId="0" applyFont="1" applyBorder="1" applyAlignment="1">
      <alignment horizontal="left"/>
    </xf>
    <xf numFmtId="0" fontId="15" fillId="0" borderId="29" xfId="0" applyFont="1" applyBorder="1" applyAlignment="1">
      <alignment horizontal="left"/>
    </xf>
    <xf numFmtId="0" fontId="12" fillId="0" borderId="50" xfId="0" applyFont="1" applyBorder="1" applyAlignment="1">
      <alignment horizontal="left"/>
    </xf>
    <xf numFmtId="0" fontId="12" fillId="0" borderId="71" xfId="0" applyFont="1" applyBorder="1" applyAlignment="1">
      <alignment horizontal="left"/>
    </xf>
    <xf numFmtId="0" fontId="12" fillId="0" borderId="72" xfId="0" applyNumberFormat="1" applyFont="1" applyBorder="1" applyAlignment="1">
      <alignment horizontal="left" wrapText="1"/>
    </xf>
    <xf numFmtId="0" fontId="12" fillId="0" borderId="72" xfId="0" applyFont="1" applyBorder="1" applyAlignment="1">
      <alignment horizontal="left"/>
    </xf>
    <xf numFmtId="0" fontId="12" fillId="0" borderId="15" xfId="0" applyFont="1" applyBorder="1" applyAlignment="1">
      <alignment horizontal="left"/>
    </xf>
    <xf numFmtId="0" fontId="12" fillId="0" borderId="12" xfId="0" applyFont="1" applyBorder="1" applyAlignment="1">
      <alignment horizontal="left"/>
    </xf>
    <xf numFmtId="0" fontId="12" fillId="0" borderId="36" xfId="0" applyFont="1" applyBorder="1" applyAlignment="1">
      <alignment horizontal="left"/>
    </xf>
    <xf numFmtId="0" fontId="12" fillId="0" borderId="66" xfId="0" applyFont="1" applyBorder="1" applyAlignment="1">
      <alignment horizontal="left"/>
    </xf>
    <xf numFmtId="0" fontId="19" fillId="0" borderId="0" xfId="0" applyFont="1" applyFill="1" applyBorder="1" applyAlignment="1">
      <alignment horizontal="justify"/>
    </xf>
    <xf numFmtId="0" fontId="21" fillId="0" borderId="0" xfId="0" applyFont="1" applyFill="1" applyBorder="1" applyAlignment="1">
      <alignment horizontal="center"/>
    </xf>
    <xf numFmtId="0" fontId="18" fillId="0" borderId="0" xfId="0" applyFont="1" applyBorder="1" applyAlignment="1">
      <alignment horizontal="center"/>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0" fillId="0" borderId="0" xfId="0" applyFont="1" applyBorder="1" applyAlignment="1">
      <alignment horizontal="left"/>
    </xf>
    <xf numFmtId="0" fontId="0" fillId="0" borderId="0" xfId="0" applyBorder="1" applyAlignment="1">
      <alignment horizontal="left"/>
    </xf>
    <xf numFmtId="0" fontId="61" fillId="0" borderId="0" xfId="0" applyFont="1" applyBorder="1" applyAlignment="1">
      <alignment horizontal="justify" vertical="top" wrapText="1"/>
    </xf>
    <xf numFmtId="0" fontId="0" fillId="0" borderId="0" xfId="0" applyBorder="1" applyAlignment="1">
      <alignment/>
    </xf>
    <xf numFmtId="0" fontId="61" fillId="0" borderId="0" xfId="0" applyFont="1" applyBorder="1" applyAlignment="1">
      <alignment horizontal="justify"/>
    </xf>
    <xf numFmtId="0" fontId="23" fillId="0" borderId="0" xfId="0" applyFont="1" applyBorder="1" applyAlignment="1">
      <alignment horizontal="center"/>
    </xf>
    <xf numFmtId="0" fontId="3" fillId="0" borderId="0" xfId="0" applyFont="1" applyBorder="1" applyAlignment="1">
      <alignment horizontal="center"/>
    </xf>
    <xf numFmtId="0" fontId="23" fillId="0" borderId="73" xfId="0" applyFont="1" applyBorder="1" applyAlignment="1">
      <alignment horizontal="center"/>
    </xf>
    <xf numFmtId="0" fontId="21" fillId="0" borderId="0" xfId="0" applyFont="1" applyBorder="1" applyAlignment="1">
      <alignment horizontal="center" vertical="top"/>
    </xf>
    <xf numFmtId="0" fontId="0" fillId="0" borderId="0" xfId="0" applyBorder="1" applyAlignment="1">
      <alignment horizontal="center" wrapText="1"/>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23" fillId="0" borderId="75" xfId="0" applyFont="1" applyBorder="1" applyAlignment="1">
      <alignment horizontal="center" vertical="center"/>
    </xf>
    <xf numFmtId="0" fontId="0" fillId="0" borderId="76"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0" fontId="21" fillId="0" borderId="12" xfId="0" applyFont="1" applyBorder="1" applyAlignment="1">
      <alignment horizontal="center" vertical="center" wrapText="1"/>
    </xf>
    <xf numFmtId="0" fontId="21"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12" xfId="0" applyBorder="1" applyAlignment="1">
      <alignment horizontal="center" vertical="center"/>
    </xf>
    <xf numFmtId="0" fontId="23" fillId="0" borderId="0" xfId="0" applyFont="1" applyBorder="1" applyAlignment="1">
      <alignment horizontal="left"/>
    </xf>
    <xf numFmtId="0" fontId="23" fillId="0" borderId="0" xfId="0" applyFont="1" applyBorder="1" applyAlignment="1">
      <alignment horizontal="right"/>
    </xf>
    <xf numFmtId="0" fontId="12" fillId="0" borderId="0" xfId="0" applyFont="1" applyBorder="1" applyAlignment="1">
      <alignment horizontal="left"/>
    </xf>
    <xf numFmtId="0" fontId="12" fillId="0" borderId="0" xfId="0" applyNumberFormat="1" applyFont="1" applyBorder="1" applyAlignment="1">
      <alignment horizontal="left" wrapText="1"/>
    </xf>
    <xf numFmtId="0" fontId="12" fillId="0" borderId="0" xfId="0" applyNumberFormat="1" applyFont="1" applyBorder="1" applyAlignment="1">
      <alignment horizontal="center"/>
    </xf>
    <xf numFmtId="0" fontId="12" fillId="0" borderId="0" xfId="0" applyNumberFormat="1" applyFont="1" applyBorder="1" applyAlignment="1">
      <alignment horizontal="justify" wrapText="1"/>
    </xf>
    <xf numFmtId="0" fontId="15" fillId="0" borderId="0" xfId="0" applyNumberFormat="1" applyFont="1" applyBorder="1" applyAlignment="1">
      <alignment horizontal="center"/>
    </xf>
    <xf numFmtId="0" fontId="25" fillId="0" borderId="74" xfId="0" applyNumberFormat="1" applyFont="1" applyBorder="1" applyAlignment="1">
      <alignment horizontal="center" vertical="center" wrapText="1"/>
    </xf>
    <xf numFmtId="0" fontId="25" fillId="0" borderId="48" xfId="0" applyNumberFormat="1" applyFont="1" applyBorder="1" applyAlignment="1">
      <alignment horizontal="center" vertical="center" wrapText="1"/>
    </xf>
    <xf numFmtId="0" fontId="25" fillId="0" borderId="75" xfId="0" applyNumberFormat="1" applyFont="1" applyBorder="1" applyAlignment="1">
      <alignment horizontal="center" vertical="center" wrapText="1"/>
    </xf>
    <xf numFmtId="0" fontId="25" fillId="0" borderId="22" xfId="0" applyNumberFormat="1" applyFont="1" applyBorder="1" applyAlignment="1">
      <alignment horizontal="center" vertical="center" wrapText="1"/>
    </xf>
    <xf numFmtId="0" fontId="25" fillId="0" borderId="76" xfId="0" applyNumberFormat="1" applyFont="1" applyBorder="1" applyAlignment="1">
      <alignment horizontal="center" vertical="center" wrapText="1"/>
    </xf>
    <xf numFmtId="0" fontId="25" fillId="0" borderId="49" xfId="0" applyNumberFormat="1" applyFont="1" applyBorder="1" applyAlignment="1">
      <alignment horizontal="center" vertical="center" wrapText="1"/>
    </xf>
    <xf numFmtId="0" fontId="13" fillId="0" borderId="0" xfId="0" applyNumberFormat="1" applyFont="1" applyBorder="1" applyAlignment="1">
      <alignment horizontal="left" wrapText="1"/>
    </xf>
    <xf numFmtId="0" fontId="14" fillId="0" borderId="0" xfId="0" applyNumberFormat="1" applyFont="1" applyAlignment="1">
      <alignment horizontal="center" wrapText="1"/>
    </xf>
    <xf numFmtId="0" fontId="12" fillId="0" borderId="0" xfId="0" applyNumberFormat="1" applyFont="1" applyAlignment="1">
      <alignment horizontal="justify" vertical="top" wrapText="1"/>
    </xf>
    <xf numFmtId="0" fontId="15" fillId="0" borderId="57" xfId="0" applyNumberFormat="1" applyFont="1" applyBorder="1" applyAlignment="1">
      <alignment horizontal="center"/>
    </xf>
    <xf numFmtId="0" fontId="15" fillId="42" borderId="29" xfId="0" applyNumberFormat="1" applyFont="1" applyFill="1" applyBorder="1" applyAlignment="1">
      <alignment horizontal="center"/>
    </xf>
    <xf numFmtId="0" fontId="15" fillId="42" borderId="28" xfId="0" applyNumberFormat="1" applyFont="1" applyFill="1" applyBorder="1" applyAlignment="1">
      <alignment horizontal="center"/>
    </xf>
    <xf numFmtId="0" fontId="15" fillId="42" borderId="23" xfId="0" applyNumberFormat="1" applyFont="1" applyFill="1" applyBorder="1" applyAlignment="1">
      <alignment horizontal="center"/>
    </xf>
    <xf numFmtId="0" fontId="15" fillId="0" borderId="66" xfId="0" applyFont="1" applyBorder="1" applyAlignment="1">
      <alignment horizontal="left"/>
    </xf>
    <xf numFmtId="0" fontId="15" fillId="0" borderId="10" xfId="0" applyFont="1" applyBorder="1" applyAlignment="1">
      <alignment horizontal="left"/>
    </xf>
    <xf numFmtId="0" fontId="15" fillId="0" borderId="77" xfId="0" applyFont="1" applyBorder="1" applyAlignment="1">
      <alignment horizontal="left"/>
    </xf>
    <xf numFmtId="0" fontId="12" fillId="0" borderId="33" xfId="0" applyNumberFormat="1" applyFont="1" applyBorder="1" applyAlignment="1">
      <alignment horizontal="left" wrapText="1"/>
    </xf>
    <xf numFmtId="0" fontId="12" fillId="0" borderId="57" xfId="0" applyNumberFormat="1" applyFont="1" applyBorder="1" applyAlignment="1">
      <alignment horizontal="left" wrapText="1"/>
    </xf>
    <xf numFmtId="0" fontId="12" fillId="0" borderId="53" xfId="0" applyNumberFormat="1" applyFont="1" applyBorder="1" applyAlignment="1">
      <alignment horizontal="left" wrapText="1"/>
    </xf>
    <xf numFmtId="0" fontId="17" fillId="0" borderId="28" xfId="0" applyNumberFormat="1" applyFont="1" applyBorder="1" applyAlignment="1">
      <alignment horizontal="left" wrapText="1"/>
    </xf>
    <xf numFmtId="0" fontId="15" fillId="0" borderId="66" xfId="0" applyNumberFormat="1" applyFont="1" applyBorder="1" applyAlignment="1">
      <alignment horizontal="left" wrapText="1"/>
    </xf>
    <xf numFmtId="0" fontId="15" fillId="0" borderId="10" xfId="0" applyNumberFormat="1" applyFont="1" applyBorder="1" applyAlignment="1">
      <alignment horizontal="left" wrapText="1"/>
    </xf>
    <xf numFmtId="0" fontId="15" fillId="0" borderId="77" xfId="0" applyNumberFormat="1" applyFont="1" applyBorder="1" applyAlignment="1">
      <alignment horizontal="left" wrapText="1"/>
    </xf>
    <xf numFmtId="0" fontId="15" fillId="0" borderId="28" xfId="0" applyFont="1" applyBorder="1" applyAlignment="1">
      <alignment horizontal="left"/>
    </xf>
    <xf numFmtId="0" fontId="12" fillId="0" borderId="50" xfId="0" applyNumberFormat="1" applyFont="1" applyBorder="1" applyAlignment="1">
      <alignment horizontal="left" wrapText="1"/>
    </xf>
    <xf numFmtId="0" fontId="12" fillId="0" borderId="71" xfId="0" applyNumberFormat="1" applyFont="1" applyBorder="1" applyAlignment="1">
      <alignment horizontal="left" wrapText="1"/>
    </xf>
    <xf numFmtId="0" fontId="12" fillId="0" borderId="10" xfId="0" applyFont="1" applyBorder="1" applyAlignment="1">
      <alignment horizontal="left"/>
    </xf>
    <xf numFmtId="0" fontId="12" fillId="0" borderId="77" xfId="0" applyFont="1" applyBorder="1" applyAlignment="1">
      <alignment horizontal="left"/>
    </xf>
    <xf numFmtId="0" fontId="12" fillId="0" borderId="33" xfId="0" applyFont="1" applyBorder="1" applyAlignment="1">
      <alignment horizontal="left"/>
    </xf>
    <xf numFmtId="0" fontId="12" fillId="0" borderId="53" xfId="0" applyFont="1" applyBorder="1" applyAlignment="1">
      <alignment horizontal="left"/>
    </xf>
    <xf numFmtId="0" fontId="18" fillId="0" borderId="57" xfId="0" applyFont="1" applyBorder="1" applyAlignment="1">
      <alignment horizontal="center"/>
    </xf>
    <xf numFmtId="0" fontId="0" fillId="0" borderId="73" xfId="0" applyBorder="1" applyAlignment="1">
      <alignment horizontal="center" vertical="center"/>
    </xf>
    <xf numFmtId="0" fontId="23" fillId="0" borderId="78" xfId="0" applyFont="1" applyBorder="1" applyAlignment="1">
      <alignment horizontal="center" vertical="center"/>
    </xf>
    <xf numFmtId="0" fontId="23" fillId="0" borderId="79" xfId="0" applyFont="1" applyBorder="1" applyAlignment="1">
      <alignment horizontal="center" vertical="center"/>
    </xf>
    <xf numFmtId="0" fontId="12" fillId="0" borderId="0" xfId="0" applyNumberFormat="1" applyFont="1" applyAlignment="1">
      <alignment horizontal="center"/>
    </xf>
    <xf numFmtId="0" fontId="25" fillId="0" borderId="78" xfId="0" applyNumberFormat="1" applyFont="1" applyBorder="1" applyAlignment="1">
      <alignment horizontal="center" vertical="center" wrapText="1"/>
    </xf>
    <xf numFmtId="0" fontId="25" fillId="0" borderId="79" xfId="0" applyNumberFormat="1" applyFont="1" applyBorder="1" applyAlignment="1">
      <alignment horizontal="center" vertical="center" wrapText="1"/>
    </xf>
    <xf numFmtId="0" fontId="12" fillId="0" borderId="29" xfId="0" applyNumberFormat="1" applyFont="1" applyBorder="1" applyAlignment="1">
      <alignment horizontal="left" wrapText="1"/>
    </xf>
    <xf numFmtId="0" fontId="12" fillId="0" borderId="23" xfId="0" applyNumberFormat="1" applyFont="1" applyBorder="1" applyAlignment="1">
      <alignment horizontal="left" wrapText="1"/>
    </xf>
    <xf numFmtId="0" fontId="12" fillId="0" borderId="12" xfId="0" applyNumberFormat="1" applyFont="1" applyBorder="1" applyAlignment="1">
      <alignment horizontal="center" vertical="top" wrapText="1"/>
    </xf>
    <xf numFmtId="0" fontId="12" fillId="0" borderId="29" xfId="0" applyFont="1" applyBorder="1" applyAlignment="1">
      <alignment horizontal="left"/>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65"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4" borderId="51" xfId="0" applyFill="1" applyBorder="1" applyAlignment="1">
      <alignment horizontal="center" vertical="center" wrapText="1"/>
    </xf>
    <xf numFmtId="0" fontId="0" fillId="34" borderId="80" xfId="0" applyFill="1" applyBorder="1" applyAlignment="1">
      <alignment horizontal="center" vertical="center" wrapText="1"/>
    </xf>
    <xf numFmtId="0" fontId="0" fillId="0" borderId="0" xfId="0" applyAlignment="1">
      <alignment horizontal="left"/>
    </xf>
    <xf numFmtId="0" fontId="0" fillId="33" borderId="29" xfId="0" applyFill="1" applyBorder="1" applyAlignment="1">
      <alignment horizontal="center"/>
    </xf>
    <xf numFmtId="0" fontId="0" fillId="33" borderId="23" xfId="0" applyFill="1" applyBorder="1" applyAlignment="1">
      <alignment horizontal="center"/>
    </xf>
    <xf numFmtId="0" fontId="6" fillId="0" borderId="0" xfId="0" applyFont="1" applyAlignment="1">
      <alignment horizontal="center" vertical="center" wrapText="1"/>
    </xf>
    <xf numFmtId="0" fontId="66" fillId="39" borderId="0" xfId="0" applyFont="1" applyFill="1" applyBorder="1" applyAlignment="1">
      <alignment horizontal="left" vertical="center" wrapText="1"/>
    </xf>
    <xf numFmtId="0" fontId="0" fillId="39" borderId="0" xfId="0" applyFill="1" applyBorder="1" applyAlignment="1">
      <alignment horizontal="left" vertical="center" wrapText="1"/>
    </xf>
    <xf numFmtId="0" fontId="0" fillId="33" borderId="29" xfId="0" applyFill="1" applyBorder="1" applyAlignment="1">
      <alignment horizontal="center" vertical="center"/>
    </xf>
    <xf numFmtId="0" fontId="0" fillId="33" borderId="23" xfId="0" applyFill="1" applyBorder="1" applyAlignment="1">
      <alignment horizontal="center" vertical="center"/>
    </xf>
    <xf numFmtId="0" fontId="6" fillId="34" borderId="14" xfId="0" applyFont="1" applyFill="1" applyBorder="1" applyAlignment="1">
      <alignment horizontal="left" vertical="center"/>
    </xf>
    <xf numFmtId="0" fontId="6" fillId="34" borderId="70" xfId="0" applyFont="1" applyFill="1" applyBorder="1" applyAlignment="1">
      <alignment horizontal="left" vertical="center"/>
    </xf>
    <xf numFmtId="0" fontId="0" fillId="34" borderId="81" xfId="0" applyFill="1" applyBorder="1" applyAlignment="1">
      <alignment horizontal="center" wrapText="1"/>
    </xf>
    <xf numFmtId="0" fontId="0" fillId="34" borderId="82" xfId="0" applyFill="1" applyBorder="1" applyAlignment="1">
      <alignment horizontal="center" wrapText="1"/>
    </xf>
    <xf numFmtId="0" fontId="0" fillId="34" borderId="83" xfId="0" applyFill="1" applyBorder="1" applyAlignment="1">
      <alignment horizontal="center" wrapText="1"/>
    </xf>
    <xf numFmtId="0" fontId="0" fillId="34" borderId="84" xfId="0" applyFill="1" applyBorder="1" applyAlignment="1">
      <alignment horizontal="center" wrapText="1"/>
    </xf>
    <xf numFmtId="0" fontId="0" fillId="34" borderId="51" xfId="0" applyFill="1" applyBorder="1" applyAlignment="1">
      <alignment horizontal="center"/>
    </xf>
    <xf numFmtId="0" fontId="0" fillId="34" borderId="80" xfId="0" applyFill="1" applyBorder="1" applyAlignment="1">
      <alignment horizontal="center"/>
    </xf>
    <xf numFmtId="0" fontId="0" fillId="34" borderId="51" xfId="0" applyFill="1" applyBorder="1" applyAlignment="1">
      <alignment horizontal="center" wrapText="1"/>
    </xf>
    <xf numFmtId="0" fontId="0" fillId="34" borderId="80" xfId="0" applyFill="1" applyBorder="1" applyAlignment="1">
      <alignment horizontal="center" wrapText="1"/>
    </xf>
    <xf numFmtId="0" fontId="0" fillId="0" borderId="0" xfId="0" applyBorder="1" applyAlignment="1">
      <alignment horizontal="left" wrapText="1"/>
    </xf>
    <xf numFmtId="0" fontId="2" fillId="0" borderId="0" xfId="0" applyFont="1" applyFill="1" applyAlignment="1">
      <alignment horizontal="center"/>
    </xf>
    <xf numFmtId="0" fontId="2" fillId="0" borderId="0" xfId="0" applyFont="1" applyFill="1" applyAlignment="1">
      <alignment horizontal="center"/>
    </xf>
    <xf numFmtId="0" fontId="4" fillId="35" borderId="13" xfId="53" applyFont="1" applyFill="1" applyBorder="1" applyAlignment="1" applyProtection="1">
      <alignment horizontal="center" vertical="center" wrapText="1"/>
      <protection/>
    </xf>
    <xf numFmtId="0" fontId="4" fillId="43" borderId="51" xfId="53" applyFont="1" applyFill="1" applyBorder="1" applyAlignment="1" applyProtection="1">
      <alignment horizontal="center" vertical="center" wrapText="1"/>
      <protection/>
    </xf>
    <xf numFmtId="0" fontId="4" fillId="43" borderId="85" xfId="53" applyFont="1" applyFill="1" applyBorder="1" applyAlignment="1" applyProtection="1">
      <alignment horizontal="center" vertical="center" wrapText="1"/>
      <protection/>
    </xf>
    <xf numFmtId="0" fontId="4" fillId="43" borderId="80" xfId="53" applyFont="1" applyFill="1" applyBorder="1" applyAlignment="1" applyProtection="1">
      <alignment horizontal="center" vertical="center" wrapText="1"/>
      <protection/>
    </xf>
    <xf numFmtId="0" fontId="4" fillId="35" borderId="14" xfId="53" applyFont="1" applyFill="1" applyBorder="1" applyAlignment="1" applyProtection="1">
      <alignment horizontal="center" vertical="center" wrapText="1"/>
      <protection/>
    </xf>
    <xf numFmtId="0" fontId="4" fillId="35" borderId="70" xfId="53" applyFont="1" applyFill="1" applyBorder="1" applyAlignment="1" applyProtection="1">
      <alignment horizontal="center" vertical="center" wrapText="1"/>
      <protection/>
    </xf>
    <xf numFmtId="0" fontId="4" fillId="35" borderId="82" xfId="53" applyFont="1" applyFill="1" applyBorder="1" applyAlignment="1" applyProtection="1">
      <alignment horizontal="center" vertical="center" wrapText="1"/>
      <protection/>
    </xf>
    <xf numFmtId="0" fontId="4" fillId="35" borderId="84" xfId="53" applyFont="1" applyFill="1" applyBorder="1" applyAlignment="1" applyProtection="1">
      <alignment horizontal="center" vertical="center" wrapText="1"/>
      <protection/>
    </xf>
    <xf numFmtId="0" fontId="0" fillId="34" borderId="85" xfId="0" applyFill="1" applyBorder="1" applyAlignment="1">
      <alignment horizontal="center" vertical="center" wrapText="1"/>
    </xf>
    <xf numFmtId="0" fontId="0" fillId="34" borderId="85" xfId="0" applyFill="1" applyBorder="1" applyAlignment="1">
      <alignment horizontal="center"/>
    </xf>
    <xf numFmtId="0" fontId="0" fillId="34" borderId="85" xfId="0" applyFill="1" applyBorder="1" applyAlignment="1">
      <alignment horizontal="center" wrapText="1"/>
    </xf>
    <xf numFmtId="0" fontId="0" fillId="0" borderId="0" xfId="0" applyFont="1" applyBorder="1" applyAlignment="1">
      <alignment horizontal="left" wrapText="1"/>
    </xf>
    <xf numFmtId="0" fontId="0" fillId="39" borderId="14" xfId="0" applyFill="1" applyBorder="1" applyAlignment="1">
      <alignment horizontal="left" vertical="center" wrapText="1"/>
    </xf>
    <xf numFmtId="0" fontId="0" fillId="39" borderId="69" xfId="0" applyFill="1" applyBorder="1" applyAlignment="1">
      <alignment horizontal="left" vertical="center" wrapText="1"/>
    </xf>
    <xf numFmtId="0" fontId="0" fillId="39" borderId="69" xfId="0" applyFill="1" applyBorder="1" applyAlignment="1">
      <alignment/>
    </xf>
    <xf numFmtId="0" fontId="0" fillId="39" borderId="70" xfId="0" applyFill="1" applyBorder="1" applyAlignment="1">
      <alignment/>
    </xf>
    <xf numFmtId="0" fontId="0" fillId="33" borderId="12" xfId="0" applyFill="1" applyBorder="1" applyAlignment="1">
      <alignment horizontal="center"/>
    </xf>
    <xf numFmtId="0" fontId="0" fillId="44" borderId="12" xfId="0" applyFill="1" applyBorder="1" applyAlignment="1">
      <alignment horizontal="left" vertical="center" wrapText="1"/>
    </xf>
    <xf numFmtId="0" fontId="0" fillId="44" borderId="12" xfId="0" applyFill="1" applyBorder="1" applyAlignment="1">
      <alignment horizontal="left" vertical="center"/>
    </xf>
    <xf numFmtId="0" fontId="0" fillId="44" borderId="66" xfId="0" applyFill="1" applyBorder="1" applyAlignment="1">
      <alignment horizontal="center" vertical="top" wrapText="1"/>
    </xf>
    <xf numFmtId="0" fontId="0" fillId="44" borderId="10" xfId="0" applyFill="1" applyBorder="1" applyAlignment="1">
      <alignment horizontal="center" vertical="top" wrapText="1"/>
    </xf>
    <xf numFmtId="0" fontId="0" fillId="44" borderId="77" xfId="0" applyFill="1" applyBorder="1" applyAlignment="1">
      <alignment horizontal="center" vertical="top" wrapText="1"/>
    </xf>
    <xf numFmtId="0" fontId="0" fillId="44" borderId="50" xfId="0" applyFill="1" applyBorder="1" applyAlignment="1">
      <alignment horizontal="center" vertical="top" wrapText="1"/>
    </xf>
    <xf numFmtId="0" fontId="0" fillId="44" borderId="0" xfId="0" applyFill="1" applyBorder="1" applyAlignment="1">
      <alignment horizontal="center" vertical="top" wrapText="1"/>
    </xf>
    <xf numFmtId="0" fontId="0" fillId="44" borderId="71" xfId="0" applyFill="1" applyBorder="1" applyAlignment="1">
      <alignment horizontal="center" vertical="top" wrapText="1"/>
    </xf>
    <xf numFmtId="0" fontId="0" fillId="44" borderId="33" xfId="0" applyFill="1" applyBorder="1" applyAlignment="1">
      <alignment horizontal="center" vertical="top" wrapText="1"/>
    </xf>
    <xf numFmtId="0" fontId="0" fillId="44" borderId="57" xfId="0" applyFill="1" applyBorder="1" applyAlignment="1">
      <alignment horizontal="center" vertical="top" wrapText="1"/>
    </xf>
    <xf numFmtId="0" fontId="0" fillId="44" borderId="53" xfId="0" applyFill="1" applyBorder="1" applyAlignment="1">
      <alignment horizontal="center" vertical="top" wrapText="1"/>
    </xf>
    <xf numFmtId="0" fontId="0" fillId="44" borderId="66" xfId="0" applyFill="1" applyBorder="1" applyAlignment="1">
      <alignment horizontal="left" vertical="top" wrapText="1"/>
    </xf>
    <xf numFmtId="0" fontId="0" fillId="44" borderId="10" xfId="0" applyFill="1" applyBorder="1" applyAlignment="1">
      <alignment horizontal="left" vertical="top" wrapText="1"/>
    </xf>
    <xf numFmtId="0" fontId="0" fillId="44" borderId="77" xfId="0" applyFill="1" applyBorder="1" applyAlignment="1">
      <alignment horizontal="left" vertical="top" wrapText="1"/>
    </xf>
    <xf numFmtId="0" fontId="6" fillId="0" borderId="0" xfId="0" applyFont="1" applyBorder="1" applyAlignment="1">
      <alignment horizontal="center" vertical="center" wrapText="1"/>
    </xf>
    <xf numFmtId="0" fontId="0" fillId="34" borderId="12" xfId="0"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C12"/>
  <sheetViews>
    <sheetView zoomScalePageLayoutView="0" workbookViewId="0" topLeftCell="A1">
      <selection activeCell="B12" sqref="B12"/>
    </sheetView>
  </sheetViews>
  <sheetFormatPr defaultColWidth="9.140625" defaultRowHeight="15"/>
  <cols>
    <col min="1" max="1" width="19.7109375" style="0" customWidth="1"/>
    <col min="2" max="2" width="69.421875" style="0" customWidth="1"/>
    <col min="3" max="3" width="37.421875" style="0" customWidth="1"/>
  </cols>
  <sheetData>
    <row r="1" ht="15">
      <c r="C1" s="40"/>
    </row>
    <row r="2" ht="15">
      <c r="C2" s="40"/>
    </row>
    <row r="3" ht="15">
      <c r="C3" s="40"/>
    </row>
    <row r="11" ht="85.5" customHeight="1"/>
    <row r="12" ht="111.75" customHeight="1">
      <c r="B12" s="171" t="s">
        <v>637</v>
      </c>
    </row>
  </sheetData>
  <sheetProtection/>
  <printOptions/>
  <pageMargins left="0.7874015748031497" right="0.1968503937007874" top="0.984251968503937" bottom="0.984251968503937" header="0.5118110236220472" footer="0.5118110236220472"/>
  <pageSetup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B1:O22"/>
  <sheetViews>
    <sheetView zoomScale="70" zoomScaleNormal="70" zoomScalePageLayoutView="0" workbookViewId="0" topLeftCell="A16">
      <selection activeCell="S12" sqref="S12"/>
    </sheetView>
  </sheetViews>
  <sheetFormatPr defaultColWidth="9.140625" defaultRowHeight="15"/>
  <cols>
    <col min="2" max="2" width="34.00390625" style="0" customWidth="1"/>
    <col min="6" max="6" width="34.140625" style="0" customWidth="1"/>
    <col min="9" max="9" width="16.7109375" style="0" customWidth="1"/>
    <col min="14" max="14" width="14.7109375" style="0" customWidth="1"/>
  </cols>
  <sheetData>
    <row r="1" spans="2:9" ht="15">
      <c r="B1" s="449" t="s">
        <v>91</v>
      </c>
      <c r="C1" s="449"/>
      <c r="D1" s="449"/>
      <c r="E1" s="449"/>
      <c r="F1" s="449"/>
      <c r="G1" s="449"/>
      <c r="H1" s="449"/>
      <c r="I1" s="449"/>
    </row>
    <row r="2" spans="2:15" ht="15.75" thickBot="1">
      <c r="B2" s="74"/>
      <c r="C2" s="74"/>
      <c r="D2" s="74"/>
      <c r="E2" s="74"/>
      <c r="F2" s="74"/>
      <c r="G2" s="74"/>
      <c r="H2" s="74"/>
      <c r="I2" s="74"/>
      <c r="N2" s="180"/>
      <c r="O2" s="180"/>
    </row>
    <row r="3" spans="2:15" ht="15">
      <c r="B3" s="73" t="s">
        <v>0</v>
      </c>
      <c r="C3" s="450" t="s">
        <v>110</v>
      </c>
      <c r="D3" s="450"/>
      <c r="E3" s="450"/>
      <c r="F3" s="450"/>
      <c r="G3" s="450"/>
      <c r="H3" s="450"/>
      <c r="I3" s="450"/>
      <c r="N3" s="430"/>
      <c r="O3" s="180"/>
    </row>
    <row r="4" spans="2:15" ht="15">
      <c r="B4" s="73" t="s">
        <v>16</v>
      </c>
      <c r="C4" s="450">
        <v>1833037470</v>
      </c>
      <c r="D4" s="450"/>
      <c r="E4" s="450"/>
      <c r="F4" s="450"/>
      <c r="G4" s="450"/>
      <c r="H4" s="450"/>
      <c r="I4" s="450"/>
      <c r="N4" s="432"/>
      <c r="O4" s="180"/>
    </row>
    <row r="5" spans="2:15" ht="15">
      <c r="B5" s="73" t="s">
        <v>17</v>
      </c>
      <c r="C5" s="450">
        <v>183301001</v>
      </c>
      <c r="D5" s="450"/>
      <c r="E5" s="450"/>
      <c r="F5" s="450"/>
      <c r="G5" s="450"/>
      <c r="H5" s="450"/>
      <c r="I5" s="450"/>
      <c r="N5" s="432"/>
      <c r="O5" s="180"/>
    </row>
    <row r="6" spans="2:15" ht="15.75" thickBot="1">
      <c r="B6" s="73" t="s">
        <v>56</v>
      </c>
      <c r="C6" s="450" t="s">
        <v>137</v>
      </c>
      <c r="D6" s="450"/>
      <c r="E6" s="450"/>
      <c r="F6" s="450"/>
      <c r="G6" s="450"/>
      <c r="H6" s="450"/>
      <c r="I6" s="450"/>
      <c r="N6" s="433"/>
      <c r="O6" s="180"/>
    </row>
    <row r="7" spans="2:15" ht="15.75" thickBot="1">
      <c r="B7" s="2"/>
      <c r="C7" s="2"/>
      <c r="D7" s="2"/>
      <c r="E7" s="2"/>
      <c r="F7" s="2"/>
      <c r="G7" s="2"/>
      <c r="H7" s="2"/>
      <c r="I7" s="2"/>
      <c r="M7" s="44"/>
      <c r="N7" s="203"/>
      <c r="O7" s="181"/>
    </row>
    <row r="8" spans="2:15" ht="63" customHeight="1">
      <c r="B8" s="7" t="s">
        <v>58</v>
      </c>
      <c r="C8" s="434" t="s">
        <v>131</v>
      </c>
      <c r="D8" s="434"/>
      <c r="E8" s="434"/>
      <c r="F8" s="434"/>
      <c r="G8" s="434"/>
      <c r="H8" s="434"/>
      <c r="I8" s="434"/>
      <c r="N8" s="430"/>
      <c r="O8" s="180"/>
    </row>
    <row r="9" spans="2:15" ht="28.5" customHeight="1">
      <c r="B9" s="8" t="s">
        <v>21</v>
      </c>
      <c r="C9" s="434" t="s">
        <v>132</v>
      </c>
      <c r="D9" s="434"/>
      <c r="E9" s="434"/>
      <c r="F9" s="434"/>
      <c r="G9" s="434"/>
      <c r="H9" s="434"/>
      <c r="I9" s="434"/>
      <c r="N9" s="432"/>
      <c r="O9" s="180"/>
    </row>
    <row r="10" spans="2:15" ht="27" customHeight="1">
      <c r="B10" s="8" t="s">
        <v>20</v>
      </c>
      <c r="C10" s="434" t="s">
        <v>133</v>
      </c>
      <c r="D10" s="434"/>
      <c r="E10" s="434"/>
      <c r="F10" s="434"/>
      <c r="G10" s="434"/>
      <c r="H10" s="434"/>
      <c r="I10" s="434"/>
      <c r="N10" s="432"/>
      <c r="O10" s="180"/>
    </row>
    <row r="11" spans="2:15" ht="28.5" customHeight="1">
      <c r="B11" s="8" t="s">
        <v>18</v>
      </c>
      <c r="C11" s="434"/>
      <c r="D11" s="434"/>
      <c r="E11" s="434"/>
      <c r="F11" s="434"/>
      <c r="G11" s="434"/>
      <c r="H11" s="434"/>
      <c r="I11" s="434"/>
      <c r="N11" s="432"/>
      <c r="O11" s="180"/>
    </row>
    <row r="12" spans="2:15" ht="27" customHeight="1">
      <c r="B12" s="8" t="s">
        <v>19</v>
      </c>
      <c r="C12" s="434"/>
      <c r="D12" s="434"/>
      <c r="E12" s="434"/>
      <c r="F12" s="434"/>
      <c r="G12" s="434"/>
      <c r="H12" s="434"/>
      <c r="I12" s="434"/>
      <c r="N12" s="432"/>
      <c r="O12" s="180"/>
    </row>
    <row r="13" spans="14:15" ht="15">
      <c r="N13" s="432"/>
      <c r="O13" s="180"/>
    </row>
    <row r="14" spans="2:15" ht="276" customHeight="1">
      <c r="B14" s="435" t="s">
        <v>134</v>
      </c>
      <c r="C14" s="436"/>
      <c r="D14" s="436"/>
      <c r="E14" s="436"/>
      <c r="F14" s="436"/>
      <c r="G14" s="436"/>
      <c r="H14" s="436"/>
      <c r="I14" s="436"/>
      <c r="J14" s="437" t="s">
        <v>94</v>
      </c>
      <c r="K14" s="438"/>
      <c r="L14" s="439"/>
      <c r="N14" s="432"/>
      <c r="O14" s="180"/>
    </row>
    <row r="15" spans="2:15" ht="287.25" customHeight="1">
      <c r="B15" s="446" t="s">
        <v>135</v>
      </c>
      <c r="C15" s="447"/>
      <c r="D15" s="447"/>
      <c r="E15" s="447"/>
      <c r="F15" s="447"/>
      <c r="G15" s="447"/>
      <c r="H15" s="447"/>
      <c r="I15" s="448"/>
      <c r="J15" s="440"/>
      <c r="K15" s="441"/>
      <c r="L15" s="442"/>
      <c r="N15" s="432"/>
      <c r="O15" s="180"/>
    </row>
    <row r="16" spans="2:15" ht="408.75" customHeight="1" thickBot="1">
      <c r="B16" s="435" t="s">
        <v>136</v>
      </c>
      <c r="C16" s="435"/>
      <c r="D16" s="435"/>
      <c r="E16" s="435"/>
      <c r="F16" s="435"/>
      <c r="G16" s="435"/>
      <c r="H16" s="435"/>
      <c r="I16" s="435"/>
      <c r="J16" s="443"/>
      <c r="K16" s="444"/>
      <c r="L16" s="445"/>
      <c r="N16" s="433"/>
      <c r="O16" s="180"/>
    </row>
    <row r="17" spans="14:15" ht="15">
      <c r="N17" s="203"/>
      <c r="O17" s="180"/>
    </row>
    <row r="18" spans="2:15" ht="32.25" customHeight="1">
      <c r="B18" s="390"/>
      <c r="C18" s="390"/>
      <c r="D18" s="390"/>
      <c r="E18" s="390"/>
      <c r="F18" s="390"/>
      <c r="G18" s="390"/>
      <c r="H18" s="390"/>
      <c r="I18" s="390"/>
      <c r="N18" s="203"/>
      <c r="O18" s="180"/>
    </row>
    <row r="19" spans="14:15" ht="15">
      <c r="N19" s="181"/>
      <c r="O19" s="180"/>
    </row>
    <row r="20" spans="14:15" ht="15">
      <c r="N20" s="180"/>
      <c r="O20" s="180"/>
    </row>
    <row r="21" spans="14:15" ht="15">
      <c r="N21" s="180"/>
      <c r="O21" s="180"/>
    </row>
    <row r="22" spans="14:15" ht="15">
      <c r="N22" s="180"/>
      <c r="O22" s="180"/>
    </row>
  </sheetData>
  <sheetProtection/>
  <mergeCells count="17">
    <mergeCell ref="B16:I16"/>
    <mergeCell ref="B1:I1"/>
    <mergeCell ref="C3:I3"/>
    <mergeCell ref="N3:N6"/>
    <mergeCell ref="C4:I4"/>
    <mergeCell ref="C5:I5"/>
    <mergeCell ref="C6:I6"/>
    <mergeCell ref="B18:I18"/>
    <mergeCell ref="C8:I8"/>
    <mergeCell ref="N8:N16"/>
    <mergeCell ref="C9:I9"/>
    <mergeCell ref="C10:I10"/>
    <mergeCell ref="C11:I11"/>
    <mergeCell ref="C12:I12"/>
    <mergeCell ref="B14:I14"/>
    <mergeCell ref="J14:L16"/>
    <mergeCell ref="B15:I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M47"/>
  <sheetViews>
    <sheetView zoomScalePageLayoutView="0" workbookViewId="0" topLeftCell="A1">
      <selection activeCell="E33" sqref="E33:J33"/>
    </sheetView>
  </sheetViews>
  <sheetFormatPr defaultColWidth="9.140625" defaultRowHeight="15"/>
  <cols>
    <col min="2" max="2" width="6.7109375" style="0" customWidth="1"/>
    <col min="3" max="3" width="31.28125" style="0" customWidth="1"/>
    <col min="4" max="4" width="15.8515625" style="0" customWidth="1"/>
    <col min="5" max="5" width="13.421875" style="0" customWidth="1"/>
    <col min="6" max="6" width="12.57421875" style="0" customWidth="1"/>
    <col min="7" max="7" width="13.140625" style="0" customWidth="1"/>
    <col min="8" max="8" width="13.57421875" style="0" customWidth="1"/>
    <col min="9" max="9" width="14.140625" style="0" customWidth="1"/>
    <col min="10" max="10" width="15.00390625" style="0" customWidth="1"/>
    <col min="11" max="11" width="19.28125" style="0" customWidth="1"/>
  </cols>
  <sheetData>
    <row r="2" spans="2:10" ht="42" customHeight="1">
      <c r="B2" s="211" t="s">
        <v>61</v>
      </c>
      <c r="C2" s="211"/>
      <c r="D2" s="211"/>
      <c r="E2" s="211"/>
      <c r="F2" s="211"/>
      <c r="G2" s="211"/>
      <c r="H2" s="211"/>
      <c r="I2" s="211"/>
      <c r="J2" s="211"/>
    </row>
    <row r="3" ht="15.75" thickBot="1"/>
    <row r="4" spans="2:12" ht="15.75" thickTop="1">
      <c r="B4" s="216" t="s">
        <v>0</v>
      </c>
      <c r="C4" s="217"/>
      <c r="D4" s="47"/>
      <c r="E4" s="218" t="s">
        <v>110</v>
      </c>
      <c r="F4" s="219"/>
      <c r="G4" s="219"/>
      <c r="H4" s="219"/>
      <c r="I4" s="219"/>
      <c r="J4" s="219"/>
      <c r="K4" s="268"/>
      <c r="L4" s="44"/>
    </row>
    <row r="5" spans="2:12" ht="15">
      <c r="B5" s="212" t="s">
        <v>16</v>
      </c>
      <c r="C5" s="213"/>
      <c r="D5" s="45"/>
      <c r="E5" s="214">
        <v>1833037470</v>
      </c>
      <c r="F5" s="215"/>
      <c r="G5" s="215"/>
      <c r="H5" s="215"/>
      <c r="I5" s="215"/>
      <c r="J5" s="215"/>
      <c r="K5" s="269"/>
      <c r="L5" s="44"/>
    </row>
    <row r="6" spans="2:12" ht="15">
      <c r="B6" s="212" t="s">
        <v>17</v>
      </c>
      <c r="C6" s="213"/>
      <c r="D6" s="45"/>
      <c r="E6" s="214">
        <v>183301001</v>
      </c>
      <c r="F6" s="215"/>
      <c r="G6" s="215"/>
      <c r="H6" s="215"/>
      <c r="I6" s="215"/>
      <c r="J6" s="215"/>
      <c r="K6" s="269"/>
      <c r="L6" s="44"/>
    </row>
    <row r="7" spans="2:12" ht="15.75" thickBot="1">
      <c r="B7" s="254" t="s">
        <v>46</v>
      </c>
      <c r="C7" s="255"/>
      <c r="D7" s="56"/>
      <c r="E7" s="256" t="s">
        <v>111</v>
      </c>
      <c r="F7" s="257"/>
      <c r="G7" s="257"/>
      <c r="H7" s="257"/>
      <c r="I7" s="257"/>
      <c r="J7" s="257"/>
      <c r="K7" s="269"/>
      <c r="L7" s="44"/>
    </row>
    <row r="8" spans="1:12" ht="15.75" thickTop="1">
      <c r="A8" s="221"/>
      <c r="B8" s="245" t="s">
        <v>50</v>
      </c>
      <c r="C8" s="246"/>
      <c r="D8" s="58"/>
      <c r="E8" s="222" t="s">
        <v>114</v>
      </c>
      <c r="F8" s="223"/>
      <c r="G8" s="223"/>
      <c r="H8" s="223"/>
      <c r="I8" s="223"/>
      <c r="J8" s="223"/>
      <c r="K8" s="269"/>
      <c r="L8" s="44"/>
    </row>
    <row r="9" spans="1:12" ht="32.25" customHeight="1">
      <c r="A9" s="221"/>
      <c r="B9" s="234"/>
      <c r="C9" s="235"/>
      <c r="D9" s="59"/>
      <c r="E9" s="224"/>
      <c r="F9" s="225"/>
      <c r="G9" s="225"/>
      <c r="H9" s="225"/>
      <c r="I9" s="225"/>
      <c r="J9" s="225"/>
      <c r="K9" s="269"/>
      <c r="L9" s="44"/>
    </row>
    <row r="10" spans="2:12" ht="15">
      <c r="B10" s="234" t="s">
        <v>13</v>
      </c>
      <c r="C10" s="235"/>
      <c r="D10" s="60"/>
      <c r="E10" s="259" t="s">
        <v>112</v>
      </c>
      <c r="F10" s="260"/>
      <c r="G10" s="260"/>
      <c r="H10" s="260"/>
      <c r="I10" s="260"/>
      <c r="J10" s="260"/>
      <c r="K10" s="269"/>
      <c r="L10" s="44"/>
    </row>
    <row r="11" spans="2:12" ht="15">
      <c r="B11" s="234" t="s">
        <v>49</v>
      </c>
      <c r="C11" s="235"/>
      <c r="D11" s="60"/>
      <c r="E11" s="237" t="s">
        <v>113</v>
      </c>
      <c r="F11" s="261"/>
      <c r="G11" s="261"/>
      <c r="H11" s="261"/>
      <c r="I11" s="261"/>
      <c r="J11" s="261"/>
      <c r="K11" s="269"/>
      <c r="L11" s="44"/>
    </row>
    <row r="12" spans="2:12" ht="15.75" thickBot="1">
      <c r="B12" s="239" t="s">
        <v>1</v>
      </c>
      <c r="C12" s="240"/>
      <c r="D12" s="51"/>
      <c r="E12" s="258" t="s">
        <v>138</v>
      </c>
      <c r="F12" s="232"/>
      <c r="G12" s="232"/>
      <c r="H12" s="232"/>
      <c r="I12" s="232"/>
      <c r="J12" s="233"/>
      <c r="K12" s="269"/>
      <c r="L12" s="44"/>
    </row>
    <row r="13" spans="2:12" ht="16.5" thickBot="1" thickTop="1">
      <c r="B13" s="241" t="s">
        <v>119</v>
      </c>
      <c r="C13" s="241"/>
      <c r="D13" s="241"/>
      <c r="E13" s="241"/>
      <c r="F13" s="241"/>
      <c r="G13" s="241"/>
      <c r="H13" s="241"/>
      <c r="I13" s="241"/>
      <c r="J13" s="242"/>
      <c r="K13" s="268"/>
      <c r="L13" s="44"/>
    </row>
    <row r="14" spans="2:12" ht="15" customHeight="1" thickBot="1" thickTop="1">
      <c r="B14" s="243"/>
      <c r="C14" s="243"/>
      <c r="D14" s="249" t="s">
        <v>7</v>
      </c>
      <c r="E14" s="250"/>
      <c r="F14" s="243" t="s">
        <v>12</v>
      </c>
      <c r="G14" s="243"/>
      <c r="H14" s="243"/>
      <c r="I14" s="243"/>
      <c r="J14" s="244" t="s">
        <v>14</v>
      </c>
      <c r="K14" s="268"/>
      <c r="L14" s="44"/>
    </row>
    <row r="15" spans="2:12" ht="49.5" customHeight="1" thickBot="1" thickTop="1">
      <c r="B15" s="243"/>
      <c r="C15" s="244"/>
      <c r="D15" s="62" t="s">
        <v>116</v>
      </c>
      <c r="E15" s="62" t="s">
        <v>117</v>
      </c>
      <c r="F15" s="61" t="s">
        <v>8</v>
      </c>
      <c r="G15" s="16" t="s">
        <v>9</v>
      </c>
      <c r="H15" s="16" t="s">
        <v>10</v>
      </c>
      <c r="I15" s="16" t="s">
        <v>11</v>
      </c>
      <c r="J15" s="244"/>
      <c r="K15" s="268"/>
      <c r="L15" s="44"/>
    </row>
    <row r="16" spans="2:12" ht="16.5" thickBot="1" thickTop="1">
      <c r="B16" s="262" t="s">
        <v>115</v>
      </c>
      <c r="C16" s="262"/>
      <c r="D16" s="241"/>
      <c r="E16" s="241"/>
      <c r="F16" s="262"/>
      <c r="G16" s="262"/>
      <c r="H16" s="262"/>
      <c r="I16" s="262"/>
      <c r="J16" s="263"/>
      <c r="K16" s="268"/>
      <c r="L16" s="44"/>
    </row>
    <row r="17" spans="2:12" ht="30" customHeight="1" thickBot="1" thickTop="1">
      <c r="B17" s="65"/>
      <c r="C17" s="53" t="s">
        <v>118</v>
      </c>
      <c r="D17" s="63">
        <v>943.6</v>
      </c>
      <c r="E17" s="63">
        <v>1156</v>
      </c>
      <c r="F17" s="3" t="s">
        <v>120</v>
      </c>
      <c r="G17" s="3" t="s">
        <v>120</v>
      </c>
      <c r="H17" s="3" t="s">
        <v>120</v>
      </c>
      <c r="I17" s="3" t="s">
        <v>120</v>
      </c>
      <c r="J17" s="41" t="s">
        <v>120</v>
      </c>
      <c r="K17" s="268"/>
      <c r="L17" s="44"/>
    </row>
    <row r="18" spans="2:12" ht="16.5" customHeight="1" thickBot="1" thickTop="1">
      <c r="B18" s="251" t="s">
        <v>121</v>
      </c>
      <c r="C18" s="252"/>
      <c r="D18" s="252"/>
      <c r="E18" s="253"/>
      <c r="F18" s="3"/>
      <c r="G18" s="3"/>
      <c r="H18" s="3"/>
      <c r="I18" s="3"/>
      <c r="J18" s="178"/>
      <c r="K18" s="268"/>
      <c r="L18" s="44"/>
    </row>
    <row r="19" spans="2:12" ht="16.5" thickBot="1" thickTop="1">
      <c r="B19" s="66"/>
      <c r="C19" s="64" t="s">
        <v>118</v>
      </c>
      <c r="D19" s="3">
        <v>1113.45</v>
      </c>
      <c r="E19" s="3">
        <v>1364.08</v>
      </c>
      <c r="F19" s="4"/>
      <c r="G19" s="4"/>
      <c r="H19" s="4"/>
      <c r="I19" s="4"/>
      <c r="J19" s="42"/>
      <c r="K19" s="268"/>
      <c r="L19" s="44"/>
    </row>
    <row r="20" spans="2:12" ht="16.5" thickBot="1" thickTop="1">
      <c r="B20" s="262" t="s">
        <v>122</v>
      </c>
      <c r="C20" s="262"/>
      <c r="D20" s="241"/>
      <c r="E20" s="241"/>
      <c r="F20" s="262"/>
      <c r="G20" s="262"/>
      <c r="H20" s="262"/>
      <c r="I20" s="262"/>
      <c r="J20" s="263"/>
      <c r="K20" s="268"/>
      <c r="L20" s="44"/>
    </row>
    <row r="21" spans="2:12" ht="16.5" thickBot="1" thickTop="1">
      <c r="B21" s="67"/>
      <c r="C21" s="53" t="s">
        <v>118</v>
      </c>
      <c r="D21" s="63">
        <v>643.3</v>
      </c>
      <c r="E21" s="3">
        <v>727.72</v>
      </c>
      <c r="F21" s="3"/>
      <c r="G21" s="3"/>
      <c r="H21" s="3"/>
      <c r="I21" s="3"/>
      <c r="J21" s="41"/>
      <c r="K21" s="268"/>
      <c r="L21" s="44"/>
    </row>
    <row r="22" spans="2:12" ht="16.5" thickBot="1" thickTop="1">
      <c r="B22" s="251" t="s">
        <v>121</v>
      </c>
      <c r="C22" s="252"/>
      <c r="D22" s="252"/>
      <c r="E22" s="253"/>
      <c r="F22" s="4"/>
      <c r="G22" s="4"/>
      <c r="H22" s="4"/>
      <c r="I22" s="4"/>
      <c r="J22" s="42"/>
      <c r="K22" s="268"/>
      <c r="L22" s="44"/>
    </row>
    <row r="23" spans="2:12" ht="16.5" thickBot="1" thickTop="1">
      <c r="B23" s="55"/>
      <c r="C23" s="64" t="s">
        <v>118</v>
      </c>
      <c r="D23" s="3">
        <v>759.09</v>
      </c>
      <c r="E23" s="3">
        <v>858.71</v>
      </c>
      <c r="F23" s="4"/>
      <c r="G23" s="4"/>
      <c r="H23" s="4"/>
      <c r="I23" s="4"/>
      <c r="J23" s="42"/>
      <c r="K23" s="268"/>
      <c r="L23" s="44"/>
    </row>
    <row r="24" spans="11:12" ht="25.5" customHeight="1" thickBot="1" thickTop="1">
      <c r="K24" s="183"/>
      <c r="L24" s="44"/>
    </row>
    <row r="25" spans="2:12" ht="15.75" thickTop="1">
      <c r="B25" s="216" t="s">
        <v>0</v>
      </c>
      <c r="C25" s="217"/>
      <c r="D25" s="47"/>
      <c r="E25" s="248" t="s">
        <v>110</v>
      </c>
      <c r="F25" s="248"/>
      <c r="G25" s="248"/>
      <c r="H25" s="248"/>
      <c r="I25" s="248"/>
      <c r="J25" s="218"/>
      <c r="K25" s="268"/>
      <c r="L25" s="44"/>
    </row>
    <row r="26" spans="2:12" ht="15">
      <c r="B26" s="212" t="s">
        <v>16</v>
      </c>
      <c r="C26" s="213"/>
      <c r="D26" s="45"/>
      <c r="E26" s="247">
        <v>1833037470</v>
      </c>
      <c r="F26" s="247"/>
      <c r="G26" s="247"/>
      <c r="H26" s="247"/>
      <c r="I26" s="247"/>
      <c r="J26" s="214"/>
      <c r="K26" s="268"/>
      <c r="L26" s="44"/>
    </row>
    <row r="27" spans="2:12" ht="15">
      <c r="B27" s="212" t="s">
        <v>17</v>
      </c>
      <c r="C27" s="213"/>
      <c r="D27" s="45"/>
      <c r="E27" s="247">
        <v>183301001</v>
      </c>
      <c r="F27" s="247"/>
      <c r="G27" s="247"/>
      <c r="H27" s="247"/>
      <c r="I27" s="247"/>
      <c r="J27" s="214"/>
      <c r="K27" s="268"/>
      <c r="L27" s="44"/>
    </row>
    <row r="28" spans="2:12" ht="15.75" thickBot="1">
      <c r="B28" s="254" t="s">
        <v>46</v>
      </c>
      <c r="C28" s="255"/>
      <c r="D28" s="56"/>
      <c r="E28" s="247" t="s">
        <v>111</v>
      </c>
      <c r="F28" s="247"/>
      <c r="G28" s="247"/>
      <c r="H28" s="247"/>
      <c r="I28" s="247"/>
      <c r="J28" s="214"/>
      <c r="K28" s="268"/>
      <c r="L28" s="44"/>
    </row>
    <row r="29" spans="1:12" ht="48.75" customHeight="1" thickTop="1">
      <c r="A29" s="17"/>
      <c r="B29" s="245" t="s">
        <v>51</v>
      </c>
      <c r="C29" s="246"/>
      <c r="D29" s="54"/>
      <c r="E29" s="228" t="s">
        <v>123</v>
      </c>
      <c r="F29" s="228"/>
      <c r="G29" s="228"/>
      <c r="H29" s="228"/>
      <c r="I29" s="228"/>
      <c r="J29" s="229"/>
      <c r="K29" s="268"/>
      <c r="L29" s="44"/>
    </row>
    <row r="30" spans="2:12" ht="28.5" customHeight="1">
      <c r="B30" s="234" t="s">
        <v>13</v>
      </c>
      <c r="C30" s="235"/>
      <c r="D30" s="49"/>
      <c r="E30" s="236"/>
      <c r="F30" s="236"/>
      <c r="G30" s="236"/>
      <c r="H30" s="236"/>
      <c r="I30" s="236"/>
      <c r="J30" s="237"/>
      <c r="K30" s="268"/>
      <c r="L30" s="44"/>
    </row>
    <row r="31" spans="2:12" ht="16.5" customHeight="1">
      <c r="B31" s="234" t="s">
        <v>47</v>
      </c>
      <c r="C31" s="235"/>
      <c r="D31" s="49"/>
      <c r="E31" s="236" t="s">
        <v>123</v>
      </c>
      <c r="F31" s="236"/>
      <c r="G31" s="236"/>
      <c r="H31" s="236"/>
      <c r="I31" s="236"/>
      <c r="J31" s="237"/>
      <c r="K31" s="268"/>
      <c r="L31" s="44"/>
    </row>
    <row r="32" spans="2:12" ht="16.5" customHeight="1" thickBot="1">
      <c r="B32" s="264" t="s">
        <v>1</v>
      </c>
      <c r="C32" s="265"/>
      <c r="D32" s="57"/>
      <c r="E32" s="266"/>
      <c r="F32" s="266"/>
      <c r="G32" s="266"/>
      <c r="H32" s="266"/>
      <c r="I32" s="266"/>
      <c r="J32" s="267"/>
      <c r="K32" s="268"/>
      <c r="L32" s="44"/>
    </row>
    <row r="33" spans="2:12" ht="28.5" customHeight="1" thickBot="1" thickTop="1">
      <c r="B33" s="238" t="s">
        <v>48</v>
      </c>
      <c r="C33" s="238"/>
      <c r="D33" s="50"/>
      <c r="E33" s="226" t="s">
        <v>123</v>
      </c>
      <c r="F33" s="226"/>
      <c r="G33" s="226"/>
      <c r="H33" s="226"/>
      <c r="I33" s="226"/>
      <c r="J33" s="227"/>
      <c r="K33" s="268"/>
      <c r="L33" s="44"/>
    </row>
    <row r="34" ht="28.5" customHeight="1" thickBot="1" thickTop="1">
      <c r="K34" s="183"/>
    </row>
    <row r="35" spans="2:13" ht="15.75" thickTop="1">
      <c r="B35" s="216" t="s">
        <v>0</v>
      </c>
      <c r="C35" s="217"/>
      <c r="D35" s="47"/>
      <c r="E35" s="248" t="s">
        <v>110</v>
      </c>
      <c r="F35" s="248"/>
      <c r="G35" s="248"/>
      <c r="H35" s="248"/>
      <c r="I35" s="248"/>
      <c r="J35" s="218"/>
      <c r="K35" s="268"/>
      <c r="L35" s="181"/>
      <c r="M35" s="44"/>
    </row>
    <row r="36" spans="2:13" ht="15">
      <c r="B36" s="212" t="s">
        <v>16</v>
      </c>
      <c r="C36" s="213"/>
      <c r="D36" s="45"/>
      <c r="E36" s="247">
        <v>1833037470</v>
      </c>
      <c r="F36" s="247"/>
      <c r="G36" s="247"/>
      <c r="H36" s="247"/>
      <c r="I36" s="247"/>
      <c r="J36" s="214"/>
      <c r="K36" s="268"/>
      <c r="L36" s="181"/>
      <c r="M36" s="44"/>
    </row>
    <row r="37" spans="2:13" ht="15">
      <c r="B37" s="212" t="s">
        <v>17</v>
      </c>
      <c r="C37" s="213"/>
      <c r="D37" s="45"/>
      <c r="E37" s="247">
        <v>183301001</v>
      </c>
      <c r="F37" s="247"/>
      <c r="G37" s="247"/>
      <c r="H37" s="247"/>
      <c r="I37" s="247"/>
      <c r="J37" s="214"/>
      <c r="K37" s="268"/>
      <c r="L37" s="181"/>
      <c r="M37" s="44"/>
    </row>
    <row r="38" spans="2:13" ht="15.75" thickBot="1">
      <c r="B38" s="254" t="s">
        <v>46</v>
      </c>
      <c r="C38" s="255"/>
      <c r="D38" s="56"/>
      <c r="E38" s="247" t="s">
        <v>111</v>
      </c>
      <c r="F38" s="247"/>
      <c r="G38" s="247"/>
      <c r="H38" s="247"/>
      <c r="I38" s="247"/>
      <c r="J38" s="214"/>
      <c r="K38" s="268"/>
      <c r="L38" s="181"/>
      <c r="M38" s="44"/>
    </row>
    <row r="39" spans="1:13" ht="30.75" customHeight="1" thickTop="1">
      <c r="A39" s="221"/>
      <c r="B39" s="245" t="s">
        <v>52</v>
      </c>
      <c r="C39" s="246"/>
      <c r="D39" s="54"/>
      <c r="E39" s="228" t="s">
        <v>123</v>
      </c>
      <c r="F39" s="228"/>
      <c r="G39" s="228"/>
      <c r="H39" s="228"/>
      <c r="I39" s="228"/>
      <c r="J39" s="229"/>
      <c r="K39" s="268"/>
      <c r="L39" s="181"/>
      <c r="M39" s="44"/>
    </row>
    <row r="40" spans="1:13" ht="15" customHeight="1">
      <c r="A40" s="221"/>
      <c r="B40" s="234"/>
      <c r="C40" s="235"/>
      <c r="D40" s="49"/>
      <c r="E40" s="230"/>
      <c r="F40" s="230"/>
      <c r="G40" s="230"/>
      <c r="H40" s="230"/>
      <c r="I40" s="230"/>
      <c r="J40" s="231"/>
      <c r="K40" s="268"/>
      <c r="L40" s="181"/>
      <c r="M40" s="44"/>
    </row>
    <row r="41" spans="2:13" ht="30.75" customHeight="1">
      <c r="B41" s="234" t="s">
        <v>13</v>
      </c>
      <c r="C41" s="235"/>
      <c r="D41" s="49"/>
      <c r="E41" s="236"/>
      <c r="F41" s="236"/>
      <c r="G41" s="236"/>
      <c r="H41" s="236"/>
      <c r="I41" s="236"/>
      <c r="J41" s="237"/>
      <c r="K41" s="268"/>
      <c r="L41" s="181"/>
      <c r="M41" s="44"/>
    </row>
    <row r="42" spans="2:13" ht="15">
      <c r="B42" s="234" t="s">
        <v>47</v>
      </c>
      <c r="C42" s="235"/>
      <c r="D42" s="49"/>
      <c r="E42" s="236" t="s">
        <v>123</v>
      </c>
      <c r="F42" s="236"/>
      <c r="G42" s="236"/>
      <c r="H42" s="236"/>
      <c r="I42" s="236"/>
      <c r="J42" s="237"/>
      <c r="K42" s="268"/>
      <c r="L42" s="181"/>
      <c r="M42" s="44"/>
    </row>
    <row r="43" spans="2:13" ht="15.75" thickBot="1">
      <c r="B43" s="239" t="s">
        <v>1</v>
      </c>
      <c r="C43" s="240"/>
      <c r="D43" s="51"/>
      <c r="E43" s="232"/>
      <c r="F43" s="232"/>
      <c r="G43" s="232"/>
      <c r="H43" s="232"/>
      <c r="I43" s="232"/>
      <c r="J43" s="233"/>
      <c r="K43" s="268"/>
      <c r="L43" s="181"/>
      <c r="M43" s="44"/>
    </row>
    <row r="44" spans="2:13" ht="28.5" customHeight="1" thickBot="1" thickTop="1">
      <c r="B44" s="238" t="s">
        <v>15</v>
      </c>
      <c r="C44" s="238"/>
      <c r="D44" s="50"/>
      <c r="E44" s="226" t="s">
        <v>123</v>
      </c>
      <c r="F44" s="226"/>
      <c r="G44" s="226"/>
      <c r="H44" s="226"/>
      <c r="I44" s="226"/>
      <c r="J44" s="227"/>
      <c r="K44" s="268"/>
      <c r="L44" s="181"/>
      <c r="M44" s="44"/>
    </row>
    <row r="45" spans="11:13" ht="15.75" thickTop="1">
      <c r="K45" s="182"/>
      <c r="L45" s="181"/>
      <c r="M45" s="44"/>
    </row>
    <row r="46" spans="2:13" ht="31.5" customHeight="1">
      <c r="B46" s="220"/>
      <c r="C46" s="220"/>
      <c r="D46" s="220"/>
      <c r="E46" s="220"/>
      <c r="F46" s="220"/>
      <c r="G46" s="220"/>
      <c r="H46" s="220"/>
      <c r="I46" s="220"/>
      <c r="J46" s="220"/>
      <c r="K46" s="44"/>
      <c r="L46" s="44"/>
      <c r="M46" s="44"/>
    </row>
    <row r="47" spans="2:13" ht="48" customHeight="1">
      <c r="B47" s="220"/>
      <c r="C47" s="220"/>
      <c r="D47" s="220"/>
      <c r="E47" s="220"/>
      <c r="F47" s="220"/>
      <c r="G47" s="220"/>
      <c r="H47" s="220"/>
      <c r="I47" s="220"/>
      <c r="J47" s="220"/>
      <c r="K47" s="44"/>
      <c r="L47" s="44"/>
      <c r="M47" s="44"/>
    </row>
  </sheetData>
  <sheetProtection/>
  <mergeCells count="70">
    <mergeCell ref="K4:K12"/>
    <mergeCell ref="K13:K23"/>
    <mergeCell ref="K25:K33"/>
    <mergeCell ref="K35:K44"/>
    <mergeCell ref="B28:C28"/>
    <mergeCell ref="E28:J28"/>
    <mergeCell ref="B16:J16"/>
    <mergeCell ref="B29:C29"/>
    <mergeCell ref="B38:C38"/>
    <mergeCell ref="E38:J38"/>
    <mergeCell ref="B20:J20"/>
    <mergeCell ref="B32:C32"/>
    <mergeCell ref="E32:J32"/>
    <mergeCell ref="B36:C36"/>
    <mergeCell ref="B30:C30"/>
    <mergeCell ref="E30:J30"/>
    <mergeCell ref="E26:J26"/>
    <mergeCell ref="B7:C7"/>
    <mergeCell ref="B27:C27"/>
    <mergeCell ref="E7:J7"/>
    <mergeCell ref="E12:J12"/>
    <mergeCell ref="B8:C9"/>
    <mergeCell ref="E10:J10"/>
    <mergeCell ref="B11:C11"/>
    <mergeCell ref="E27:J27"/>
    <mergeCell ref="B10:C10"/>
    <mergeCell ref="E11:J11"/>
    <mergeCell ref="J14:J15"/>
    <mergeCell ref="B26:C26"/>
    <mergeCell ref="B31:C31"/>
    <mergeCell ref="E31:J31"/>
    <mergeCell ref="F14:I14"/>
    <mergeCell ref="B25:C25"/>
    <mergeCell ref="E25:J25"/>
    <mergeCell ref="D14:E14"/>
    <mergeCell ref="B18:E18"/>
    <mergeCell ref="B22:E22"/>
    <mergeCell ref="B37:C37"/>
    <mergeCell ref="B35:C35"/>
    <mergeCell ref="E35:J35"/>
    <mergeCell ref="B33:C33"/>
    <mergeCell ref="E33:J33"/>
    <mergeCell ref="E36:J36"/>
    <mergeCell ref="B44:C44"/>
    <mergeCell ref="B46:J46"/>
    <mergeCell ref="B12:C12"/>
    <mergeCell ref="B13:J13"/>
    <mergeCell ref="B14:C15"/>
    <mergeCell ref="B39:C40"/>
    <mergeCell ref="B43:C43"/>
    <mergeCell ref="B41:C41"/>
    <mergeCell ref="E41:J41"/>
    <mergeCell ref="E37:J37"/>
    <mergeCell ref="B47:J47"/>
    <mergeCell ref="A8:A9"/>
    <mergeCell ref="E8:J9"/>
    <mergeCell ref="E44:J44"/>
    <mergeCell ref="E29:J29"/>
    <mergeCell ref="A39:A40"/>
    <mergeCell ref="E39:J40"/>
    <mergeCell ref="E43:J43"/>
    <mergeCell ref="B42:C42"/>
    <mergeCell ref="E42:J42"/>
    <mergeCell ref="B2:J2"/>
    <mergeCell ref="B5:C5"/>
    <mergeCell ref="B6:C6"/>
    <mergeCell ref="E5:J5"/>
    <mergeCell ref="E6:J6"/>
    <mergeCell ref="B4:C4"/>
    <mergeCell ref="E4:J4"/>
  </mergeCells>
  <printOptions/>
  <pageMargins left="0.5511811023622047" right="0.4330708661417323" top="0.5118110236220472" bottom="0.7480314960629921" header="0.31496062992125984" footer="0.31496062992125984"/>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K47"/>
  <sheetViews>
    <sheetView zoomScalePageLayoutView="0" workbookViewId="0" topLeftCell="A1">
      <selection activeCell="K34" sqref="K34"/>
    </sheetView>
  </sheetViews>
  <sheetFormatPr defaultColWidth="9.140625" defaultRowHeight="15"/>
  <cols>
    <col min="2" max="2" width="6.7109375" style="0" customWidth="1"/>
    <col min="3" max="3" width="31.28125" style="0" customWidth="1"/>
    <col min="4" max="4" width="15.8515625" style="0" customWidth="1"/>
    <col min="5" max="5" width="13.421875" style="0" customWidth="1"/>
    <col min="6" max="6" width="12.57421875" style="0" customWidth="1"/>
    <col min="7" max="7" width="13.140625" style="0" customWidth="1"/>
    <col min="8" max="8" width="13.57421875" style="0" customWidth="1"/>
    <col min="9" max="9" width="14.140625" style="0" customWidth="1"/>
    <col min="10" max="10" width="15.00390625" style="0" customWidth="1"/>
    <col min="11" max="11" width="19.28125" style="0" customWidth="1"/>
  </cols>
  <sheetData>
    <row r="2" spans="2:10" ht="42" customHeight="1">
      <c r="B2" s="211" t="s">
        <v>61</v>
      </c>
      <c r="C2" s="211"/>
      <c r="D2" s="211"/>
      <c r="E2" s="211"/>
      <c r="F2" s="211"/>
      <c r="G2" s="211"/>
      <c r="H2" s="211"/>
      <c r="I2" s="211"/>
      <c r="J2" s="211"/>
    </row>
    <row r="3" ht="15.75" thickBot="1">
      <c r="K3" s="159"/>
    </row>
    <row r="4" spans="2:11" ht="15.75" thickTop="1">
      <c r="B4" s="216" t="s">
        <v>0</v>
      </c>
      <c r="C4" s="217"/>
      <c r="D4" s="47"/>
      <c r="E4" s="248" t="s">
        <v>110</v>
      </c>
      <c r="F4" s="248"/>
      <c r="G4" s="248"/>
      <c r="H4" s="248"/>
      <c r="I4" s="248"/>
      <c r="J4" s="218"/>
      <c r="K4" s="268"/>
    </row>
    <row r="5" spans="2:11" ht="15">
      <c r="B5" s="212" t="s">
        <v>16</v>
      </c>
      <c r="C5" s="213"/>
      <c r="D5" s="45"/>
      <c r="E5" s="247">
        <v>1833037470</v>
      </c>
      <c r="F5" s="247"/>
      <c r="G5" s="247"/>
      <c r="H5" s="247"/>
      <c r="I5" s="247"/>
      <c r="J5" s="214"/>
      <c r="K5" s="269"/>
    </row>
    <row r="6" spans="2:11" ht="15">
      <c r="B6" s="212" t="s">
        <v>17</v>
      </c>
      <c r="C6" s="213"/>
      <c r="D6" s="45"/>
      <c r="E6" s="247">
        <v>183301001</v>
      </c>
      <c r="F6" s="247"/>
      <c r="G6" s="247"/>
      <c r="H6" s="247"/>
      <c r="I6" s="247"/>
      <c r="J6" s="214"/>
      <c r="K6" s="269"/>
    </row>
    <row r="7" spans="2:11" ht="15.75" thickBot="1">
      <c r="B7" s="254" t="s">
        <v>46</v>
      </c>
      <c r="C7" s="255"/>
      <c r="D7" s="56"/>
      <c r="E7" s="247" t="s">
        <v>111</v>
      </c>
      <c r="F7" s="247"/>
      <c r="G7" s="247"/>
      <c r="H7" s="247"/>
      <c r="I7" s="247"/>
      <c r="J7" s="214"/>
      <c r="K7" s="269"/>
    </row>
    <row r="8" spans="1:11" ht="15.75" thickTop="1">
      <c r="A8" s="221"/>
      <c r="B8" s="245" t="s">
        <v>50</v>
      </c>
      <c r="C8" s="246"/>
      <c r="D8" s="58"/>
      <c r="E8" s="222" t="s">
        <v>114</v>
      </c>
      <c r="F8" s="223"/>
      <c r="G8" s="223"/>
      <c r="H8" s="223"/>
      <c r="I8" s="223"/>
      <c r="J8" s="223"/>
      <c r="K8" s="269"/>
    </row>
    <row r="9" spans="1:11" ht="32.25" customHeight="1">
      <c r="A9" s="221"/>
      <c r="B9" s="234"/>
      <c r="C9" s="235"/>
      <c r="D9" s="59"/>
      <c r="E9" s="224"/>
      <c r="F9" s="225"/>
      <c r="G9" s="225"/>
      <c r="H9" s="225"/>
      <c r="I9" s="225"/>
      <c r="J9" s="225"/>
      <c r="K9" s="269"/>
    </row>
    <row r="10" spans="2:11" ht="15">
      <c r="B10" s="234" t="s">
        <v>13</v>
      </c>
      <c r="C10" s="235"/>
      <c r="D10" s="60"/>
      <c r="E10" s="259" t="s">
        <v>112</v>
      </c>
      <c r="F10" s="260"/>
      <c r="G10" s="260"/>
      <c r="H10" s="260"/>
      <c r="I10" s="260"/>
      <c r="J10" s="260"/>
      <c r="K10" s="269"/>
    </row>
    <row r="11" spans="2:11" ht="15">
      <c r="B11" s="234" t="s">
        <v>49</v>
      </c>
      <c r="C11" s="235"/>
      <c r="D11" s="60"/>
      <c r="E11" s="237" t="s">
        <v>124</v>
      </c>
      <c r="F11" s="261"/>
      <c r="G11" s="261"/>
      <c r="H11" s="261"/>
      <c r="I11" s="261"/>
      <c r="J11" s="261"/>
      <c r="K11" s="269"/>
    </row>
    <row r="12" spans="2:11" ht="15.75" thickBot="1">
      <c r="B12" s="239" t="s">
        <v>1</v>
      </c>
      <c r="C12" s="240"/>
      <c r="D12" s="51"/>
      <c r="E12" s="258" t="s">
        <v>139</v>
      </c>
      <c r="F12" s="232"/>
      <c r="G12" s="232"/>
      <c r="H12" s="232"/>
      <c r="I12" s="232"/>
      <c r="J12" s="233"/>
      <c r="K12" s="269"/>
    </row>
    <row r="13" spans="2:11" ht="16.5" thickBot="1" thickTop="1">
      <c r="B13" s="241" t="s">
        <v>119</v>
      </c>
      <c r="C13" s="241"/>
      <c r="D13" s="241"/>
      <c r="E13" s="241"/>
      <c r="F13" s="241"/>
      <c r="G13" s="241"/>
      <c r="H13" s="241"/>
      <c r="I13" s="241"/>
      <c r="J13" s="242"/>
      <c r="K13" s="268"/>
    </row>
    <row r="14" spans="2:11" ht="15" customHeight="1" thickBot="1" thickTop="1">
      <c r="B14" s="243"/>
      <c r="C14" s="243"/>
      <c r="D14" s="249" t="s">
        <v>7</v>
      </c>
      <c r="E14" s="250"/>
      <c r="F14" s="243" t="s">
        <v>12</v>
      </c>
      <c r="G14" s="243"/>
      <c r="H14" s="243"/>
      <c r="I14" s="243"/>
      <c r="J14" s="244" t="s">
        <v>14</v>
      </c>
      <c r="K14" s="268"/>
    </row>
    <row r="15" spans="2:11" ht="49.5" customHeight="1" thickBot="1" thickTop="1">
      <c r="B15" s="243"/>
      <c r="C15" s="244"/>
      <c r="D15" s="62" t="s">
        <v>116</v>
      </c>
      <c r="E15" s="62" t="s">
        <v>117</v>
      </c>
      <c r="F15" s="61" t="s">
        <v>8</v>
      </c>
      <c r="G15" s="52" t="s">
        <v>9</v>
      </c>
      <c r="H15" s="52" t="s">
        <v>10</v>
      </c>
      <c r="I15" s="52" t="s">
        <v>11</v>
      </c>
      <c r="J15" s="244"/>
      <c r="K15" s="268"/>
    </row>
    <row r="16" spans="2:11" ht="16.5" thickBot="1" thickTop="1">
      <c r="B16" s="262" t="s">
        <v>115</v>
      </c>
      <c r="C16" s="262"/>
      <c r="D16" s="241"/>
      <c r="E16" s="241"/>
      <c r="F16" s="262"/>
      <c r="G16" s="262"/>
      <c r="H16" s="262"/>
      <c r="I16" s="262"/>
      <c r="J16" s="263"/>
      <c r="K16" s="268"/>
    </row>
    <row r="17" spans="2:11" ht="30" customHeight="1" thickBot="1" thickTop="1">
      <c r="B17" s="65"/>
      <c r="C17" s="53" t="s">
        <v>118</v>
      </c>
      <c r="D17" s="63">
        <v>1000.21</v>
      </c>
      <c r="E17" s="63">
        <v>1225.36</v>
      </c>
      <c r="F17" s="3" t="s">
        <v>120</v>
      </c>
      <c r="G17" s="3" t="s">
        <v>120</v>
      </c>
      <c r="H17" s="3" t="s">
        <v>120</v>
      </c>
      <c r="I17" s="3" t="s">
        <v>120</v>
      </c>
      <c r="J17" s="41" t="s">
        <v>120</v>
      </c>
      <c r="K17" s="268"/>
    </row>
    <row r="18" spans="2:11" ht="16.5" customHeight="1" thickBot="1" thickTop="1">
      <c r="B18" s="251" t="s">
        <v>121</v>
      </c>
      <c r="C18" s="252"/>
      <c r="D18" s="252"/>
      <c r="E18" s="253"/>
      <c r="F18" s="3"/>
      <c r="G18" s="3"/>
      <c r="H18" s="3"/>
      <c r="I18" s="3"/>
      <c r="J18" s="178"/>
      <c r="K18" s="268"/>
    </row>
    <row r="19" spans="2:11" ht="16.5" thickBot="1" thickTop="1">
      <c r="B19" s="66"/>
      <c r="C19" s="64" t="s">
        <v>118</v>
      </c>
      <c r="D19" s="3">
        <v>1180.25</v>
      </c>
      <c r="E19" s="3">
        <v>1445.93</v>
      </c>
      <c r="F19" s="4"/>
      <c r="G19" s="4"/>
      <c r="H19" s="4"/>
      <c r="I19" s="4"/>
      <c r="J19" s="42"/>
      <c r="K19" s="268"/>
    </row>
    <row r="20" spans="2:11" ht="16.5" thickBot="1" thickTop="1">
      <c r="B20" s="262" t="s">
        <v>122</v>
      </c>
      <c r="C20" s="262"/>
      <c r="D20" s="241"/>
      <c r="E20" s="241"/>
      <c r="F20" s="262"/>
      <c r="G20" s="262"/>
      <c r="H20" s="262"/>
      <c r="I20" s="262"/>
      <c r="J20" s="263"/>
      <c r="K20" s="268"/>
    </row>
    <row r="21" spans="2:11" ht="16.5" thickBot="1" thickTop="1">
      <c r="B21" s="67"/>
      <c r="C21" s="53" t="s">
        <v>118</v>
      </c>
      <c r="D21" s="63">
        <v>681.89</v>
      </c>
      <c r="E21" s="3">
        <v>771.39</v>
      </c>
      <c r="F21" s="3"/>
      <c r="G21" s="3"/>
      <c r="H21" s="3"/>
      <c r="I21" s="3"/>
      <c r="J21" s="41"/>
      <c r="K21" s="268"/>
    </row>
    <row r="22" spans="2:11" ht="16.5" thickBot="1" thickTop="1">
      <c r="B22" s="251" t="s">
        <v>121</v>
      </c>
      <c r="C22" s="252"/>
      <c r="D22" s="252"/>
      <c r="E22" s="253"/>
      <c r="F22" s="4"/>
      <c r="G22" s="4"/>
      <c r="H22" s="4"/>
      <c r="I22" s="4"/>
      <c r="J22" s="42"/>
      <c r="K22" s="268"/>
    </row>
    <row r="23" spans="2:11" ht="16.5" thickBot="1" thickTop="1">
      <c r="B23" s="55"/>
      <c r="C23" s="64" t="s">
        <v>118</v>
      </c>
      <c r="D23" s="3">
        <v>804.63</v>
      </c>
      <c r="E23" s="3">
        <v>910.24</v>
      </c>
      <c r="F23" s="4"/>
      <c r="G23" s="4"/>
      <c r="H23" s="4"/>
      <c r="I23" s="4"/>
      <c r="J23" s="42"/>
      <c r="K23" s="268"/>
    </row>
    <row r="24" ht="25.5" customHeight="1" thickBot="1" thickTop="1">
      <c r="K24" s="183"/>
    </row>
    <row r="25" spans="2:11" ht="15.75" thickTop="1">
      <c r="B25" s="216" t="s">
        <v>0</v>
      </c>
      <c r="C25" s="217"/>
      <c r="D25" s="47"/>
      <c r="E25" s="248" t="s">
        <v>110</v>
      </c>
      <c r="F25" s="248"/>
      <c r="G25" s="248"/>
      <c r="H25" s="248"/>
      <c r="I25" s="248"/>
      <c r="J25" s="218"/>
      <c r="K25" s="268"/>
    </row>
    <row r="26" spans="2:11" ht="15">
      <c r="B26" s="212" t="s">
        <v>16</v>
      </c>
      <c r="C26" s="213"/>
      <c r="D26" s="45"/>
      <c r="E26" s="247">
        <v>1833037470</v>
      </c>
      <c r="F26" s="247"/>
      <c r="G26" s="247"/>
      <c r="H26" s="247"/>
      <c r="I26" s="247"/>
      <c r="J26" s="214"/>
      <c r="K26" s="268"/>
    </row>
    <row r="27" spans="2:11" ht="15">
      <c r="B27" s="212" t="s">
        <v>17</v>
      </c>
      <c r="C27" s="213"/>
      <c r="D27" s="45"/>
      <c r="E27" s="247">
        <v>183301001</v>
      </c>
      <c r="F27" s="247"/>
      <c r="G27" s="247"/>
      <c r="H27" s="247"/>
      <c r="I27" s="247"/>
      <c r="J27" s="214"/>
      <c r="K27" s="268"/>
    </row>
    <row r="28" spans="2:11" ht="15.75" thickBot="1">
      <c r="B28" s="254" t="s">
        <v>46</v>
      </c>
      <c r="C28" s="255"/>
      <c r="D28" s="56"/>
      <c r="E28" s="247" t="s">
        <v>111</v>
      </c>
      <c r="F28" s="247"/>
      <c r="G28" s="247"/>
      <c r="H28" s="247"/>
      <c r="I28" s="247"/>
      <c r="J28" s="214"/>
      <c r="K28" s="268"/>
    </row>
    <row r="29" spans="1:11" ht="48.75" customHeight="1" thickTop="1">
      <c r="A29" s="48"/>
      <c r="B29" s="245" t="s">
        <v>51</v>
      </c>
      <c r="C29" s="246"/>
      <c r="D29" s="54"/>
      <c r="E29" s="228" t="s">
        <v>123</v>
      </c>
      <c r="F29" s="228"/>
      <c r="G29" s="228"/>
      <c r="H29" s="228"/>
      <c r="I29" s="228"/>
      <c r="J29" s="229"/>
      <c r="K29" s="268"/>
    </row>
    <row r="30" spans="2:11" ht="28.5" customHeight="1">
      <c r="B30" s="234" t="s">
        <v>13</v>
      </c>
      <c r="C30" s="235"/>
      <c r="D30" s="49"/>
      <c r="E30" s="236"/>
      <c r="F30" s="236"/>
      <c r="G30" s="236"/>
      <c r="H30" s="236"/>
      <c r="I30" s="236"/>
      <c r="J30" s="237"/>
      <c r="K30" s="268"/>
    </row>
    <row r="31" spans="2:11" ht="16.5" customHeight="1">
      <c r="B31" s="234" t="s">
        <v>47</v>
      </c>
      <c r="C31" s="235"/>
      <c r="D31" s="49"/>
      <c r="E31" s="236" t="s">
        <v>123</v>
      </c>
      <c r="F31" s="236"/>
      <c r="G31" s="236"/>
      <c r="H31" s="236"/>
      <c r="I31" s="236"/>
      <c r="J31" s="237"/>
      <c r="K31" s="268"/>
    </row>
    <row r="32" spans="2:11" ht="16.5" customHeight="1" thickBot="1">
      <c r="B32" s="264" t="s">
        <v>1</v>
      </c>
      <c r="C32" s="265"/>
      <c r="D32" s="57"/>
      <c r="E32" s="266"/>
      <c r="F32" s="266"/>
      <c r="G32" s="266"/>
      <c r="H32" s="266"/>
      <c r="I32" s="266"/>
      <c r="J32" s="267"/>
      <c r="K32" s="268"/>
    </row>
    <row r="33" spans="2:11" ht="28.5" customHeight="1" thickBot="1" thickTop="1">
      <c r="B33" s="238" t="s">
        <v>48</v>
      </c>
      <c r="C33" s="238"/>
      <c r="D33" s="50"/>
      <c r="E33" s="226" t="s">
        <v>123</v>
      </c>
      <c r="F33" s="226"/>
      <c r="G33" s="226"/>
      <c r="H33" s="226"/>
      <c r="I33" s="226"/>
      <c r="J33" s="227"/>
      <c r="K33" s="268"/>
    </row>
    <row r="34" ht="28.5" customHeight="1" thickBot="1" thickTop="1">
      <c r="K34" s="183"/>
    </row>
    <row r="35" spans="2:11" ht="15.75" thickTop="1">
      <c r="B35" s="216" t="s">
        <v>0</v>
      </c>
      <c r="C35" s="217"/>
      <c r="D35" s="47"/>
      <c r="E35" s="248" t="s">
        <v>110</v>
      </c>
      <c r="F35" s="248"/>
      <c r="G35" s="248"/>
      <c r="H35" s="248"/>
      <c r="I35" s="248"/>
      <c r="J35" s="218"/>
      <c r="K35" s="268"/>
    </row>
    <row r="36" spans="2:11" ht="15">
      <c r="B36" s="212" t="s">
        <v>16</v>
      </c>
      <c r="C36" s="213"/>
      <c r="D36" s="45"/>
      <c r="E36" s="247">
        <v>1833037470</v>
      </c>
      <c r="F36" s="247"/>
      <c r="G36" s="247"/>
      <c r="H36" s="247"/>
      <c r="I36" s="247"/>
      <c r="J36" s="214"/>
      <c r="K36" s="268"/>
    </row>
    <row r="37" spans="2:11" ht="15">
      <c r="B37" s="212" t="s">
        <v>17</v>
      </c>
      <c r="C37" s="213"/>
      <c r="D37" s="45"/>
      <c r="E37" s="247">
        <v>183301001</v>
      </c>
      <c r="F37" s="247"/>
      <c r="G37" s="247"/>
      <c r="H37" s="247"/>
      <c r="I37" s="247"/>
      <c r="J37" s="214"/>
      <c r="K37" s="268"/>
    </row>
    <row r="38" spans="2:11" ht="15.75" thickBot="1">
      <c r="B38" s="254" t="s">
        <v>46</v>
      </c>
      <c r="C38" s="255"/>
      <c r="D38" s="56"/>
      <c r="E38" s="247" t="s">
        <v>111</v>
      </c>
      <c r="F38" s="247"/>
      <c r="G38" s="247"/>
      <c r="H38" s="247"/>
      <c r="I38" s="247"/>
      <c r="J38" s="214"/>
      <c r="K38" s="268"/>
    </row>
    <row r="39" spans="1:11" ht="30.75" customHeight="1" thickTop="1">
      <c r="A39" s="221"/>
      <c r="B39" s="245" t="s">
        <v>52</v>
      </c>
      <c r="C39" s="246"/>
      <c r="D39" s="54"/>
      <c r="E39" s="228" t="s">
        <v>123</v>
      </c>
      <c r="F39" s="228"/>
      <c r="G39" s="228"/>
      <c r="H39" s="228"/>
      <c r="I39" s="228"/>
      <c r="J39" s="229"/>
      <c r="K39" s="268"/>
    </row>
    <row r="40" spans="1:11" ht="15" customHeight="1">
      <c r="A40" s="221"/>
      <c r="B40" s="234"/>
      <c r="C40" s="235"/>
      <c r="D40" s="49"/>
      <c r="E40" s="230"/>
      <c r="F40" s="230"/>
      <c r="G40" s="230"/>
      <c r="H40" s="230"/>
      <c r="I40" s="230"/>
      <c r="J40" s="231"/>
      <c r="K40" s="268"/>
    </row>
    <row r="41" spans="2:11" ht="30.75" customHeight="1">
      <c r="B41" s="234" t="s">
        <v>13</v>
      </c>
      <c r="C41" s="235"/>
      <c r="D41" s="49"/>
      <c r="E41" s="236"/>
      <c r="F41" s="236"/>
      <c r="G41" s="236"/>
      <c r="H41" s="236"/>
      <c r="I41" s="236"/>
      <c r="J41" s="237"/>
      <c r="K41" s="268"/>
    </row>
    <row r="42" spans="2:11" ht="15">
      <c r="B42" s="234" t="s">
        <v>47</v>
      </c>
      <c r="C42" s="235"/>
      <c r="D42" s="49"/>
      <c r="E42" s="236" t="s">
        <v>123</v>
      </c>
      <c r="F42" s="236"/>
      <c r="G42" s="236"/>
      <c r="H42" s="236"/>
      <c r="I42" s="236"/>
      <c r="J42" s="237"/>
      <c r="K42" s="268"/>
    </row>
    <row r="43" spans="2:11" ht="15.75" thickBot="1">
      <c r="B43" s="239" t="s">
        <v>1</v>
      </c>
      <c r="C43" s="240"/>
      <c r="D43" s="51"/>
      <c r="E43" s="232"/>
      <c r="F43" s="232"/>
      <c r="G43" s="232"/>
      <c r="H43" s="232"/>
      <c r="I43" s="232"/>
      <c r="J43" s="233"/>
      <c r="K43" s="268"/>
    </row>
    <row r="44" spans="2:11" ht="28.5" customHeight="1" thickBot="1" thickTop="1">
      <c r="B44" s="238" t="s">
        <v>15</v>
      </c>
      <c r="C44" s="238"/>
      <c r="D44" s="50"/>
      <c r="E44" s="226" t="s">
        <v>123</v>
      </c>
      <c r="F44" s="226"/>
      <c r="G44" s="226"/>
      <c r="H44" s="226"/>
      <c r="I44" s="226"/>
      <c r="J44" s="227"/>
      <c r="K44" s="268"/>
    </row>
    <row r="45" ht="15.75" thickTop="1"/>
    <row r="46" spans="2:10" ht="31.5" customHeight="1">
      <c r="B46" s="270"/>
      <c r="C46" s="270"/>
      <c r="D46" s="270"/>
      <c r="E46" s="270"/>
      <c r="F46" s="270"/>
      <c r="G46" s="270"/>
      <c r="H46" s="270"/>
      <c r="I46" s="270"/>
      <c r="J46" s="270"/>
    </row>
    <row r="47" spans="2:10" ht="48" customHeight="1">
      <c r="B47" s="270"/>
      <c r="C47" s="270"/>
      <c r="D47" s="270"/>
      <c r="E47" s="270"/>
      <c r="F47" s="270"/>
      <c r="G47" s="270"/>
      <c r="H47" s="270"/>
      <c r="I47" s="270"/>
      <c r="J47" s="270"/>
    </row>
  </sheetData>
  <sheetProtection/>
  <mergeCells count="70">
    <mergeCell ref="B2:J2"/>
    <mergeCell ref="B4:C4"/>
    <mergeCell ref="E4:J4"/>
    <mergeCell ref="K4:K12"/>
    <mergeCell ref="B5:C5"/>
    <mergeCell ref="E5:J5"/>
    <mergeCell ref="B6:C6"/>
    <mergeCell ref="E6:J6"/>
    <mergeCell ref="B7:C7"/>
    <mergeCell ref="E7:J7"/>
    <mergeCell ref="A8:A9"/>
    <mergeCell ref="B8:C9"/>
    <mergeCell ref="E8:J9"/>
    <mergeCell ref="B10:C10"/>
    <mergeCell ref="E10:J10"/>
    <mergeCell ref="B11:C11"/>
    <mergeCell ref="E11:J11"/>
    <mergeCell ref="B12:C12"/>
    <mergeCell ref="E12:J12"/>
    <mergeCell ref="B13:J13"/>
    <mergeCell ref="K13:K23"/>
    <mergeCell ref="B14:C15"/>
    <mergeCell ref="D14:E14"/>
    <mergeCell ref="F14:I14"/>
    <mergeCell ref="J14:J15"/>
    <mergeCell ref="B16:J16"/>
    <mergeCell ref="B18:E18"/>
    <mergeCell ref="B20:J20"/>
    <mergeCell ref="B22:E22"/>
    <mergeCell ref="B25:C25"/>
    <mergeCell ref="E25:J25"/>
    <mergeCell ref="K25:K33"/>
    <mergeCell ref="B26:C26"/>
    <mergeCell ref="E26:J26"/>
    <mergeCell ref="B27:C27"/>
    <mergeCell ref="E27:J27"/>
    <mergeCell ref="B28:C28"/>
    <mergeCell ref="E28:J28"/>
    <mergeCell ref="B29:C29"/>
    <mergeCell ref="E29:J29"/>
    <mergeCell ref="B30:C30"/>
    <mergeCell ref="E30:J30"/>
    <mergeCell ref="B31:C31"/>
    <mergeCell ref="E31:J31"/>
    <mergeCell ref="B32:C32"/>
    <mergeCell ref="E32:J32"/>
    <mergeCell ref="B33:C33"/>
    <mergeCell ref="E33:J33"/>
    <mergeCell ref="B35:C35"/>
    <mergeCell ref="E35:J35"/>
    <mergeCell ref="K35:K44"/>
    <mergeCell ref="B36:C36"/>
    <mergeCell ref="E36:J36"/>
    <mergeCell ref="B37:C37"/>
    <mergeCell ref="E37:J37"/>
    <mergeCell ref="B38:C38"/>
    <mergeCell ref="E38:J38"/>
    <mergeCell ref="B43:C43"/>
    <mergeCell ref="E43:J43"/>
    <mergeCell ref="B44:C44"/>
    <mergeCell ref="E44:J44"/>
    <mergeCell ref="B46:J46"/>
    <mergeCell ref="B47:J47"/>
    <mergeCell ref="A39:A40"/>
    <mergeCell ref="B39:C40"/>
    <mergeCell ref="E39:J40"/>
    <mergeCell ref="B41:C41"/>
    <mergeCell ref="E41:J41"/>
    <mergeCell ref="B42:C42"/>
    <mergeCell ref="E42:J42"/>
  </mergeCells>
  <printOptions/>
  <pageMargins left="0.5511811023622047" right="0.4330708661417323" top="0.5118110236220472" bottom="0.7480314960629921" header="0.31496062992125984" footer="0.31496062992125984"/>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K47"/>
  <sheetViews>
    <sheetView zoomScalePageLayoutView="0" workbookViewId="0" topLeftCell="A1">
      <selection activeCell="E34" sqref="E34"/>
    </sheetView>
  </sheetViews>
  <sheetFormatPr defaultColWidth="9.140625" defaultRowHeight="15"/>
  <cols>
    <col min="2" max="2" width="6.7109375" style="0" customWidth="1"/>
    <col min="3" max="3" width="31.28125" style="0" customWidth="1"/>
    <col min="4" max="4" width="15.8515625" style="0" customWidth="1"/>
    <col min="5" max="5" width="13.421875" style="0" customWidth="1"/>
    <col min="6" max="6" width="12.57421875" style="0" customWidth="1"/>
    <col min="7" max="7" width="13.140625" style="0" customWidth="1"/>
    <col min="8" max="8" width="13.57421875" style="0" customWidth="1"/>
    <col min="9" max="9" width="14.140625" style="0" customWidth="1"/>
    <col min="10" max="10" width="15.00390625" style="0" customWidth="1"/>
    <col min="11" max="11" width="19.28125" style="0" customWidth="1"/>
  </cols>
  <sheetData>
    <row r="2" spans="2:10" ht="42" customHeight="1">
      <c r="B2" s="211" t="s">
        <v>61</v>
      </c>
      <c r="C2" s="211"/>
      <c r="D2" s="211"/>
      <c r="E2" s="211"/>
      <c r="F2" s="211"/>
      <c r="G2" s="211"/>
      <c r="H2" s="211"/>
      <c r="I2" s="211"/>
      <c r="J2" s="211"/>
    </row>
    <row r="3" ht="15.75" thickBot="1">
      <c r="K3" s="181"/>
    </row>
    <row r="4" spans="2:11" ht="15.75" thickTop="1">
      <c r="B4" s="216" t="s">
        <v>0</v>
      </c>
      <c r="C4" s="217"/>
      <c r="D4" s="47"/>
      <c r="E4" s="248" t="s">
        <v>110</v>
      </c>
      <c r="F4" s="248"/>
      <c r="G4" s="248"/>
      <c r="H4" s="248"/>
      <c r="I4" s="248"/>
      <c r="J4" s="218"/>
      <c r="K4" s="268"/>
    </row>
    <row r="5" spans="2:11" ht="15">
      <c r="B5" s="212" t="s">
        <v>16</v>
      </c>
      <c r="C5" s="213"/>
      <c r="D5" s="45"/>
      <c r="E5" s="247">
        <v>1833037470</v>
      </c>
      <c r="F5" s="247"/>
      <c r="G5" s="247"/>
      <c r="H5" s="247"/>
      <c r="I5" s="247"/>
      <c r="J5" s="214"/>
      <c r="K5" s="269"/>
    </row>
    <row r="6" spans="2:11" ht="15">
      <c r="B6" s="212" t="s">
        <v>17</v>
      </c>
      <c r="C6" s="213"/>
      <c r="D6" s="45"/>
      <c r="E6" s="247">
        <v>183301001</v>
      </c>
      <c r="F6" s="247"/>
      <c r="G6" s="247"/>
      <c r="H6" s="247"/>
      <c r="I6" s="247"/>
      <c r="J6" s="214"/>
      <c r="K6" s="269"/>
    </row>
    <row r="7" spans="2:11" ht="15.75" thickBot="1">
      <c r="B7" s="254" t="s">
        <v>46</v>
      </c>
      <c r="C7" s="255"/>
      <c r="D7" s="56"/>
      <c r="E7" s="247" t="s">
        <v>111</v>
      </c>
      <c r="F7" s="247"/>
      <c r="G7" s="247"/>
      <c r="H7" s="247"/>
      <c r="I7" s="247"/>
      <c r="J7" s="214"/>
      <c r="K7" s="269"/>
    </row>
    <row r="8" spans="1:11" ht="15.75" thickTop="1">
      <c r="A8" s="221"/>
      <c r="B8" s="245" t="s">
        <v>50</v>
      </c>
      <c r="C8" s="246"/>
      <c r="D8" s="58"/>
      <c r="E8" s="222" t="s">
        <v>114</v>
      </c>
      <c r="F8" s="223"/>
      <c r="G8" s="223"/>
      <c r="H8" s="223"/>
      <c r="I8" s="223"/>
      <c r="J8" s="223"/>
      <c r="K8" s="269"/>
    </row>
    <row r="9" spans="1:11" ht="32.25" customHeight="1">
      <c r="A9" s="221"/>
      <c r="B9" s="234"/>
      <c r="C9" s="235"/>
      <c r="D9" s="59"/>
      <c r="E9" s="224"/>
      <c r="F9" s="225"/>
      <c r="G9" s="225"/>
      <c r="H9" s="225"/>
      <c r="I9" s="225"/>
      <c r="J9" s="225"/>
      <c r="K9" s="269"/>
    </row>
    <row r="10" spans="2:11" ht="15">
      <c r="B10" s="234" t="s">
        <v>13</v>
      </c>
      <c r="C10" s="235"/>
      <c r="D10" s="60"/>
      <c r="E10" s="259" t="s">
        <v>112</v>
      </c>
      <c r="F10" s="260"/>
      <c r="G10" s="260"/>
      <c r="H10" s="260"/>
      <c r="I10" s="260"/>
      <c r="J10" s="260"/>
      <c r="K10" s="269"/>
    </row>
    <row r="11" spans="2:11" ht="15">
      <c r="B11" s="234" t="s">
        <v>49</v>
      </c>
      <c r="C11" s="235"/>
      <c r="D11" s="60"/>
      <c r="E11" s="237" t="s">
        <v>125</v>
      </c>
      <c r="F11" s="261"/>
      <c r="G11" s="261"/>
      <c r="H11" s="261"/>
      <c r="I11" s="261"/>
      <c r="J11" s="261"/>
      <c r="K11" s="269"/>
    </row>
    <row r="12" spans="2:11" ht="15.75" thickBot="1">
      <c r="B12" s="239" t="s">
        <v>1</v>
      </c>
      <c r="C12" s="240"/>
      <c r="D12" s="51"/>
      <c r="E12" s="258" t="s">
        <v>140</v>
      </c>
      <c r="F12" s="232"/>
      <c r="G12" s="232"/>
      <c r="H12" s="232"/>
      <c r="I12" s="232"/>
      <c r="J12" s="233"/>
      <c r="K12" s="269"/>
    </row>
    <row r="13" spans="2:11" ht="16.5" thickBot="1" thickTop="1">
      <c r="B13" s="241" t="s">
        <v>119</v>
      </c>
      <c r="C13" s="241"/>
      <c r="D13" s="241"/>
      <c r="E13" s="241"/>
      <c r="F13" s="241"/>
      <c r="G13" s="241"/>
      <c r="H13" s="241"/>
      <c r="I13" s="241"/>
      <c r="J13" s="242"/>
      <c r="K13" s="268"/>
    </row>
    <row r="14" spans="2:11" ht="15" customHeight="1" thickBot="1" thickTop="1">
      <c r="B14" s="243"/>
      <c r="C14" s="243"/>
      <c r="D14" s="249" t="s">
        <v>7</v>
      </c>
      <c r="E14" s="250"/>
      <c r="F14" s="243" t="s">
        <v>12</v>
      </c>
      <c r="G14" s="243"/>
      <c r="H14" s="243"/>
      <c r="I14" s="243"/>
      <c r="J14" s="244" t="s">
        <v>14</v>
      </c>
      <c r="K14" s="268"/>
    </row>
    <row r="15" spans="2:11" ht="49.5" customHeight="1" thickBot="1" thickTop="1">
      <c r="B15" s="243"/>
      <c r="C15" s="244"/>
      <c r="D15" s="62" t="s">
        <v>116</v>
      </c>
      <c r="E15" s="62" t="s">
        <v>117</v>
      </c>
      <c r="F15" s="61" t="s">
        <v>8</v>
      </c>
      <c r="G15" s="52" t="s">
        <v>9</v>
      </c>
      <c r="H15" s="52" t="s">
        <v>10</v>
      </c>
      <c r="I15" s="52" t="s">
        <v>11</v>
      </c>
      <c r="J15" s="244"/>
      <c r="K15" s="268"/>
    </row>
    <row r="16" spans="2:11" ht="16.5" thickBot="1" thickTop="1">
      <c r="B16" s="262" t="s">
        <v>115</v>
      </c>
      <c r="C16" s="262"/>
      <c r="D16" s="241"/>
      <c r="E16" s="241"/>
      <c r="F16" s="262"/>
      <c r="G16" s="262"/>
      <c r="H16" s="262"/>
      <c r="I16" s="262"/>
      <c r="J16" s="263"/>
      <c r="K16" s="268"/>
    </row>
    <row r="17" spans="2:11" ht="30" customHeight="1" thickBot="1" thickTop="1">
      <c r="B17" s="65"/>
      <c r="C17" s="53" t="s">
        <v>118</v>
      </c>
      <c r="D17" s="63">
        <v>1035.54</v>
      </c>
      <c r="E17" s="63">
        <v>1268.89</v>
      </c>
      <c r="F17" s="3" t="s">
        <v>120</v>
      </c>
      <c r="G17" s="3" t="s">
        <v>120</v>
      </c>
      <c r="H17" s="3" t="s">
        <v>120</v>
      </c>
      <c r="I17" s="3" t="s">
        <v>120</v>
      </c>
      <c r="J17" s="41" t="s">
        <v>120</v>
      </c>
      <c r="K17" s="268"/>
    </row>
    <row r="18" spans="2:11" ht="16.5" customHeight="1" thickBot="1" thickTop="1">
      <c r="B18" s="251" t="s">
        <v>121</v>
      </c>
      <c r="C18" s="252"/>
      <c r="D18" s="252"/>
      <c r="E18" s="253"/>
      <c r="F18" s="3"/>
      <c r="G18" s="3"/>
      <c r="H18" s="3"/>
      <c r="I18" s="3"/>
      <c r="J18" s="178"/>
      <c r="K18" s="268"/>
    </row>
    <row r="19" spans="2:11" ht="16.5" thickBot="1" thickTop="1">
      <c r="B19" s="66"/>
      <c r="C19" s="64" t="s">
        <v>118</v>
      </c>
      <c r="D19" s="3">
        <v>1221.94</v>
      </c>
      <c r="E19" s="3">
        <v>1497.29</v>
      </c>
      <c r="F19" s="4"/>
      <c r="G19" s="4"/>
      <c r="H19" s="4"/>
      <c r="I19" s="4"/>
      <c r="J19" s="42"/>
      <c r="K19" s="268"/>
    </row>
    <row r="20" spans="2:11" ht="16.5" thickBot="1" thickTop="1">
      <c r="B20" s="262" t="s">
        <v>122</v>
      </c>
      <c r="C20" s="262"/>
      <c r="D20" s="241"/>
      <c r="E20" s="241"/>
      <c r="F20" s="262"/>
      <c r="G20" s="262"/>
      <c r="H20" s="262"/>
      <c r="I20" s="262"/>
      <c r="J20" s="263"/>
      <c r="K20" s="268"/>
    </row>
    <row r="21" spans="2:11" ht="16.5" thickBot="1" thickTop="1">
      <c r="B21" s="67"/>
      <c r="C21" s="53" t="s">
        <v>118</v>
      </c>
      <c r="D21" s="63">
        <v>701.9</v>
      </c>
      <c r="E21" s="3">
        <v>801.62</v>
      </c>
      <c r="F21" s="3"/>
      <c r="G21" s="3"/>
      <c r="H21" s="3"/>
      <c r="I21" s="3"/>
      <c r="J21" s="41"/>
      <c r="K21" s="268"/>
    </row>
    <row r="22" spans="2:11" ht="16.5" thickBot="1" thickTop="1">
      <c r="B22" s="251" t="s">
        <v>121</v>
      </c>
      <c r="C22" s="252"/>
      <c r="D22" s="252"/>
      <c r="E22" s="253"/>
      <c r="F22" s="4"/>
      <c r="G22" s="4"/>
      <c r="H22" s="4"/>
      <c r="I22" s="4"/>
      <c r="J22" s="42"/>
      <c r="K22" s="268"/>
    </row>
    <row r="23" spans="2:11" ht="16.5" thickBot="1" thickTop="1">
      <c r="B23" s="55"/>
      <c r="C23" s="64" t="s">
        <v>118</v>
      </c>
      <c r="D23" s="3">
        <v>828.24</v>
      </c>
      <c r="E23" s="3">
        <v>945.91</v>
      </c>
      <c r="F23" s="4"/>
      <c r="G23" s="4"/>
      <c r="H23" s="4"/>
      <c r="I23" s="4"/>
      <c r="J23" s="42"/>
      <c r="K23" s="268"/>
    </row>
    <row r="24" ht="25.5" customHeight="1" thickBot="1" thickTop="1">
      <c r="K24" s="183"/>
    </row>
    <row r="25" spans="2:11" ht="15.75" thickTop="1">
      <c r="B25" s="216" t="s">
        <v>0</v>
      </c>
      <c r="C25" s="217"/>
      <c r="D25" s="47"/>
      <c r="E25" s="248" t="s">
        <v>110</v>
      </c>
      <c r="F25" s="248"/>
      <c r="G25" s="248"/>
      <c r="H25" s="248"/>
      <c r="I25" s="248"/>
      <c r="J25" s="218"/>
      <c r="K25" s="268"/>
    </row>
    <row r="26" spans="2:11" ht="15">
      <c r="B26" s="212" t="s">
        <v>16</v>
      </c>
      <c r="C26" s="213"/>
      <c r="D26" s="45"/>
      <c r="E26" s="247">
        <v>1833037470</v>
      </c>
      <c r="F26" s="247"/>
      <c r="G26" s="247"/>
      <c r="H26" s="247"/>
      <c r="I26" s="247"/>
      <c r="J26" s="214"/>
      <c r="K26" s="268"/>
    </row>
    <row r="27" spans="2:11" ht="15">
      <c r="B27" s="212" t="s">
        <v>17</v>
      </c>
      <c r="C27" s="213"/>
      <c r="D27" s="45"/>
      <c r="E27" s="247">
        <v>183301001</v>
      </c>
      <c r="F27" s="247"/>
      <c r="G27" s="247"/>
      <c r="H27" s="247"/>
      <c r="I27" s="247"/>
      <c r="J27" s="214"/>
      <c r="K27" s="268"/>
    </row>
    <row r="28" spans="2:11" ht="15.75" thickBot="1">
      <c r="B28" s="254" t="s">
        <v>46</v>
      </c>
      <c r="C28" s="255"/>
      <c r="D28" s="56"/>
      <c r="E28" s="247" t="s">
        <v>111</v>
      </c>
      <c r="F28" s="247"/>
      <c r="G28" s="247"/>
      <c r="H28" s="247"/>
      <c r="I28" s="247"/>
      <c r="J28" s="214"/>
      <c r="K28" s="268"/>
    </row>
    <row r="29" spans="1:11" ht="48.75" customHeight="1" thickTop="1">
      <c r="A29" s="48"/>
      <c r="B29" s="245" t="s">
        <v>51</v>
      </c>
      <c r="C29" s="246"/>
      <c r="D29" s="54"/>
      <c r="E29" s="228" t="s">
        <v>123</v>
      </c>
      <c r="F29" s="228"/>
      <c r="G29" s="228"/>
      <c r="H29" s="228"/>
      <c r="I29" s="228"/>
      <c r="J29" s="229"/>
      <c r="K29" s="268"/>
    </row>
    <row r="30" spans="2:11" ht="28.5" customHeight="1">
      <c r="B30" s="234" t="s">
        <v>13</v>
      </c>
      <c r="C30" s="235"/>
      <c r="D30" s="49"/>
      <c r="E30" s="236"/>
      <c r="F30" s="236"/>
      <c r="G30" s="236"/>
      <c r="H30" s="236"/>
      <c r="I30" s="236"/>
      <c r="J30" s="237"/>
      <c r="K30" s="268"/>
    </row>
    <row r="31" spans="2:11" ht="16.5" customHeight="1">
      <c r="B31" s="234" t="s">
        <v>47</v>
      </c>
      <c r="C31" s="235"/>
      <c r="D31" s="49"/>
      <c r="E31" s="236" t="s">
        <v>123</v>
      </c>
      <c r="F31" s="236"/>
      <c r="G31" s="236"/>
      <c r="H31" s="236"/>
      <c r="I31" s="236"/>
      <c r="J31" s="237"/>
      <c r="K31" s="268"/>
    </row>
    <row r="32" spans="2:11" ht="16.5" customHeight="1" thickBot="1">
      <c r="B32" s="264" t="s">
        <v>1</v>
      </c>
      <c r="C32" s="265"/>
      <c r="D32" s="57"/>
      <c r="E32" s="266"/>
      <c r="F32" s="266"/>
      <c r="G32" s="266"/>
      <c r="H32" s="266"/>
      <c r="I32" s="266"/>
      <c r="J32" s="267"/>
      <c r="K32" s="268"/>
    </row>
    <row r="33" spans="2:11" ht="28.5" customHeight="1" thickBot="1" thickTop="1">
      <c r="B33" s="238" t="s">
        <v>48</v>
      </c>
      <c r="C33" s="238"/>
      <c r="D33" s="50"/>
      <c r="E33" s="226" t="s">
        <v>123</v>
      </c>
      <c r="F33" s="226"/>
      <c r="G33" s="226"/>
      <c r="H33" s="226"/>
      <c r="I33" s="226"/>
      <c r="J33" s="227"/>
      <c r="K33" s="268"/>
    </row>
    <row r="34" ht="28.5" customHeight="1" thickBot="1" thickTop="1">
      <c r="K34" s="183"/>
    </row>
    <row r="35" spans="2:11" ht="15.75" thickTop="1">
      <c r="B35" s="216" t="s">
        <v>0</v>
      </c>
      <c r="C35" s="217"/>
      <c r="D35" s="47"/>
      <c r="E35" s="248" t="s">
        <v>110</v>
      </c>
      <c r="F35" s="248"/>
      <c r="G35" s="248"/>
      <c r="H35" s="248"/>
      <c r="I35" s="248"/>
      <c r="J35" s="218"/>
      <c r="K35" s="268"/>
    </row>
    <row r="36" spans="2:11" ht="15">
      <c r="B36" s="212" t="s">
        <v>16</v>
      </c>
      <c r="C36" s="213"/>
      <c r="D36" s="45"/>
      <c r="E36" s="247">
        <v>1833037470</v>
      </c>
      <c r="F36" s="247"/>
      <c r="G36" s="247"/>
      <c r="H36" s="247"/>
      <c r="I36" s="247"/>
      <c r="J36" s="214"/>
      <c r="K36" s="268"/>
    </row>
    <row r="37" spans="2:11" ht="15">
      <c r="B37" s="212" t="s">
        <v>17</v>
      </c>
      <c r="C37" s="213"/>
      <c r="D37" s="45"/>
      <c r="E37" s="247">
        <v>183301001</v>
      </c>
      <c r="F37" s="247"/>
      <c r="G37" s="247"/>
      <c r="H37" s="247"/>
      <c r="I37" s="247"/>
      <c r="J37" s="214"/>
      <c r="K37" s="268"/>
    </row>
    <row r="38" spans="2:11" ht="15.75" thickBot="1">
      <c r="B38" s="254" t="s">
        <v>46</v>
      </c>
      <c r="C38" s="255"/>
      <c r="D38" s="56"/>
      <c r="E38" s="247" t="s">
        <v>111</v>
      </c>
      <c r="F38" s="247"/>
      <c r="G38" s="247"/>
      <c r="H38" s="247"/>
      <c r="I38" s="247"/>
      <c r="J38" s="214"/>
      <c r="K38" s="268"/>
    </row>
    <row r="39" spans="1:11" ht="30.75" customHeight="1" thickTop="1">
      <c r="A39" s="221"/>
      <c r="B39" s="245" t="s">
        <v>52</v>
      </c>
      <c r="C39" s="246"/>
      <c r="D39" s="54"/>
      <c r="E39" s="228" t="s">
        <v>123</v>
      </c>
      <c r="F39" s="228"/>
      <c r="G39" s="228"/>
      <c r="H39" s="228"/>
      <c r="I39" s="228"/>
      <c r="J39" s="229"/>
      <c r="K39" s="268"/>
    </row>
    <row r="40" spans="1:11" ht="15" customHeight="1">
      <c r="A40" s="221"/>
      <c r="B40" s="234"/>
      <c r="C40" s="235"/>
      <c r="D40" s="49"/>
      <c r="E40" s="230"/>
      <c r="F40" s="230"/>
      <c r="G40" s="230"/>
      <c r="H40" s="230"/>
      <c r="I40" s="230"/>
      <c r="J40" s="231"/>
      <c r="K40" s="268"/>
    </row>
    <row r="41" spans="2:11" ht="30.75" customHeight="1">
      <c r="B41" s="234" t="s">
        <v>13</v>
      </c>
      <c r="C41" s="235"/>
      <c r="D41" s="49"/>
      <c r="E41" s="236"/>
      <c r="F41" s="236"/>
      <c r="G41" s="236"/>
      <c r="H41" s="236"/>
      <c r="I41" s="236"/>
      <c r="J41" s="237"/>
      <c r="K41" s="268"/>
    </row>
    <row r="42" spans="2:11" ht="15">
      <c r="B42" s="234" t="s">
        <v>47</v>
      </c>
      <c r="C42" s="235"/>
      <c r="D42" s="49"/>
      <c r="E42" s="236" t="s">
        <v>123</v>
      </c>
      <c r="F42" s="236"/>
      <c r="G42" s="236"/>
      <c r="H42" s="236"/>
      <c r="I42" s="236"/>
      <c r="J42" s="237"/>
      <c r="K42" s="268"/>
    </row>
    <row r="43" spans="2:11" ht="15.75" thickBot="1">
      <c r="B43" s="239" t="s">
        <v>1</v>
      </c>
      <c r="C43" s="240"/>
      <c r="D43" s="51"/>
      <c r="E43" s="232"/>
      <c r="F43" s="232"/>
      <c r="G43" s="232"/>
      <c r="H43" s="232"/>
      <c r="I43" s="232"/>
      <c r="J43" s="233"/>
      <c r="K43" s="268"/>
    </row>
    <row r="44" spans="2:11" ht="28.5" customHeight="1" thickBot="1" thickTop="1">
      <c r="B44" s="238" t="s">
        <v>15</v>
      </c>
      <c r="C44" s="238"/>
      <c r="D44" s="50"/>
      <c r="E44" s="271" t="s">
        <v>123</v>
      </c>
      <c r="F44" s="271"/>
      <c r="G44" s="271"/>
      <c r="H44" s="271"/>
      <c r="I44" s="271"/>
      <c r="J44" s="272"/>
      <c r="K44" s="268"/>
    </row>
    <row r="45" spans="10:11" ht="15.75" thickTop="1">
      <c r="J45" s="44"/>
      <c r="K45" s="181"/>
    </row>
    <row r="46" spans="2:11" ht="31.5" customHeight="1">
      <c r="B46" s="220"/>
      <c r="C46" s="220"/>
      <c r="D46" s="220"/>
      <c r="E46" s="220"/>
      <c r="F46" s="220"/>
      <c r="G46" s="220"/>
      <c r="H46" s="220"/>
      <c r="I46" s="220"/>
      <c r="J46" s="220"/>
      <c r="K46" s="181"/>
    </row>
    <row r="47" spans="2:11" ht="48" customHeight="1">
      <c r="B47" s="220"/>
      <c r="C47" s="220"/>
      <c r="D47" s="220"/>
      <c r="E47" s="220"/>
      <c r="F47" s="220"/>
      <c r="G47" s="220"/>
      <c r="H47" s="220"/>
      <c r="I47" s="220"/>
      <c r="J47" s="220"/>
      <c r="K47" s="44"/>
    </row>
  </sheetData>
  <sheetProtection/>
  <mergeCells count="70">
    <mergeCell ref="B2:J2"/>
    <mergeCell ref="B4:C4"/>
    <mergeCell ref="E4:J4"/>
    <mergeCell ref="K4:K12"/>
    <mergeCell ref="B5:C5"/>
    <mergeCell ref="E5:J5"/>
    <mergeCell ref="B6:C6"/>
    <mergeCell ref="E6:J6"/>
    <mergeCell ref="B7:C7"/>
    <mergeCell ref="E7:J7"/>
    <mergeCell ref="A8:A9"/>
    <mergeCell ref="B8:C9"/>
    <mergeCell ref="E8:J9"/>
    <mergeCell ref="B10:C10"/>
    <mergeCell ref="E10:J10"/>
    <mergeCell ref="B11:C11"/>
    <mergeCell ref="E11:J11"/>
    <mergeCell ref="B12:C12"/>
    <mergeCell ref="E12:J12"/>
    <mergeCell ref="B13:J13"/>
    <mergeCell ref="K13:K23"/>
    <mergeCell ref="B14:C15"/>
    <mergeCell ref="D14:E14"/>
    <mergeCell ref="F14:I14"/>
    <mergeCell ref="J14:J15"/>
    <mergeCell ref="B16:J16"/>
    <mergeCell ref="B18:E18"/>
    <mergeCell ref="B20:J20"/>
    <mergeCell ref="B22:E22"/>
    <mergeCell ref="B25:C25"/>
    <mergeCell ref="E25:J25"/>
    <mergeCell ref="K25:K33"/>
    <mergeCell ref="B26:C26"/>
    <mergeCell ref="E26:J26"/>
    <mergeCell ref="B27:C27"/>
    <mergeCell ref="E27:J27"/>
    <mergeCell ref="B28:C28"/>
    <mergeCell ref="E28:J28"/>
    <mergeCell ref="B29:C29"/>
    <mergeCell ref="E29:J29"/>
    <mergeCell ref="B30:C30"/>
    <mergeCell ref="E30:J30"/>
    <mergeCell ref="B31:C31"/>
    <mergeCell ref="E31:J31"/>
    <mergeCell ref="B32:C32"/>
    <mergeCell ref="E32:J32"/>
    <mergeCell ref="B33:C33"/>
    <mergeCell ref="E33:J33"/>
    <mergeCell ref="B35:C35"/>
    <mergeCell ref="E35:J35"/>
    <mergeCell ref="K35:K44"/>
    <mergeCell ref="B36:C36"/>
    <mergeCell ref="E36:J36"/>
    <mergeCell ref="B37:C37"/>
    <mergeCell ref="E37:J37"/>
    <mergeCell ref="B38:C38"/>
    <mergeCell ref="E38:J38"/>
    <mergeCell ref="B43:C43"/>
    <mergeCell ref="E43:J43"/>
    <mergeCell ref="B44:C44"/>
    <mergeCell ref="E44:J44"/>
    <mergeCell ref="B46:J46"/>
    <mergeCell ref="B47:J47"/>
    <mergeCell ref="A39:A40"/>
    <mergeCell ref="B39:C40"/>
    <mergeCell ref="E39:J40"/>
    <mergeCell ref="B41:C41"/>
    <mergeCell ref="E41:J41"/>
    <mergeCell ref="B42:C42"/>
    <mergeCell ref="E42:J42"/>
  </mergeCells>
  <printOptions/>
  <pageMargins left="0.5511811023622047" right="0.4330708661417323" top="0.5118110236220472" bottom="0.7480314960629921" header="0.31496062992125984" footer="0.31496062992125984"/>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tabColor rgb="FFFF0000"/>
  </sheetPr>
  <dimension ref="A1:Z1701"/>
  <sheetViews>
    <sheetView zoomScalePageLayoutView="0" workbookViewId="0" topLeftCell="A1">
      <selection activeCell="B8" sqref="B8:E8"/>
    </sheetView>
  </sheetViews>
  <sheetFormatPr defaultColWidth="9.140625" defaultRowHeight="15"/>
  <cols>
    <col min="1" max="1" width="30.7109375" style="0" customWidth="1"/>
    <col min="2" max="2" width="27.8515625" style="0" customWidth="1"/>
    <col min="3" max="3" width="13.421875" style="0" customWidth="1"/>
    <col min="4" max="4" width="16.8515625" style="0" customWidth="1"/>
    <col min="5" max="5" width="26.140625" style="0" customWidth="1"/>
    <col min="11" max="11" width="6.140625" style="0" customWidth="1"/>
    <col min="12" max="12" width="16.140625" style="0" customWidth="1"/>
  </cols>
  <sheetData>
    <row r="1" spans="1:10" ht="52.5" customHeight="1">
      <c r="A1" s="273" t="s">
        <v>90</v>
      </c>
      <c r="B1" s="273"/>
      <c r="C1" s="273"/>
      <c r="D1" s="273"/>
      <c r="E1" s="273"/>
      <c r="F1" s="273"/>
      <c r="G1" s="273"/>
      <c r="H1" s="273"/>
      <c r="I1" s="273"/>
      <c r="J1" s="273"/>
    </row>
    <row r="2" spans="1:10" ht="15.75" thickBot="1">
      <c r="A2" s="75"/>
      <c r="B2" s="75"/>
      <c r="C2" s="75"/>
      <c r="D2" s="75"/>
      <c r="E2" s="75"/>
      <c r="F2" s="74"/>
      <c r="G2" s="74"/>
      <c r="H2" s="75"/>
      <c r="I2" s="75"/>
      <c r="J2" s="75"/>
    </row>
    <row r="3" spans="1:12" ht="15.75" thickTop="1">
      <c r="A3" s="73" t="s">
        <v>0</v>
      </c>
      <c r="B3" s="218" t="s">
        <v>110</v>
      </c>
      <c r="C3" s="219"/>
      <c r="D3" s="219"/>
      <c r="E3" s="219"/>
      <c r="F3" s="168"/>
      <c r="G3" s="168"/>
      <c r="H3" s="221"/>
      <c r="I3" s="221"/>
      <c r="L3" s="274" t="s">
        <v>108</v>
      </c>
    </row>
    <row r="4" spans="1:12" ht="15">
      <c r="A4" s="73" t="s">
        <v>16</v>
      </c>
      <c r="B4" s="278">
        <v>1833037470</v>
      </c>
      <c r="C4" s="278"/>
      <c r="D4" s="278"/>
      <c r="E4" s="279"/>
      <c r="F4" s="44"/>
      <c r="G4" s="44"/>
      <c r="L4" s="275"/>
    </row>
    <row r="5" spans="1:12" ht="15">
      <c r="A5" s="73" t="s">
        <v>17</v>
      </c>
      <c r="B5" s="278">
        <v>183301001</v>
      </c>
      <c r="C5" s="278"/>
      <c r="D5" s="278"/>
      <c r="E5" s="279"/>
      <c r="F5" s="169"/>
      <c r="G5" s="169"/>
      <c r="H5" s="167"/>
      <c r="L5" s="276"/>
    </row>
    <row r="6" spans="1:12" ht="15">
      <c r="A6" s="73" t="s">
        <v>53</v>
      </c>
      <c r="B6" s="280" t="s">
        <v>111</v>
      </c>
      <c r="C6" s="281"/>
      <c r="D6" s="281"/>
      <c r="E6" s="281"/>
      <c r="F6" s="170"/>
      <c r="G6" s="170"/>
      <c r="H6" s="167"/>
      <c r="L6" s="276"/>
    </row>
    <row r="7" spans="1:12" ht="15.75" thickBot="1">
      <c r="A7" s="73" t="s">
        <v>56</v>
      </c>
      <c r="B7" s="282">
        <v>2012</v>
      </c>
      <c r="C7" s="282"/>
      <c r="D7" s="282"/>
      <c r="E7" s="283"/>
      <c r="F7" s="169"/>
      <c r="G7" s="169"/>
      <c r="H7" s="167"/>
      <c r="L7" s="277"/>
    </row>
    <row r="8" spans="2:12" ht="15">
      <c r="B8" s="284"/>
      <c r="C8" s="284"/>
      <c r="D8" s="284"/>
      <c r="E8" s="284"/>
      <c r="F8" s="169"/>
      <c r="G8" s="169"/>
      <c r="H8" s="167"/>
      <c r="L8" t="s">
        <v>141</v>
      </c>
    </row>
    <row r="9" s="76" customFormat="1" ht="11.25" customHeight="1"/>
    <row r="10" s="76" customFormat="1" ht="11.25" customHeight="1"/>
    <row r="11" s="76" customFormat="1" ht="11.25" customHeight="1"/>
    <row r="12" s="76" customFormat="1" ht="11.25" customHeight="1"/>
    <row r="13" s="76" customFormat="1" ht="11.25" customHeight="1"/>
    <row r="14" spans="1:13" s="76" customFormat="1" ht="15.75" customHeight="1">
      <c r="A14" s="285" t="s">
        <v>142</v>
      </c>
      <c r="B14" s="285"/>
      <c r="C14" s="285"/>
      <c r="D14" s="285"/>
      <c r="E14" s="285"/>
      <c r="F14" s="285"/>
      <c r="G14" s="285"/>
      <c r="H14" s="285"/>
      <c r="I14" s="285"/>
      <c r="J14" s="285"/>
      <c r="K14" s="285"/>
      <c r="L14" s="285"/>
      <c r="M14" s="285"/>
    </row>
    <row r="15" spans="3:13" s="76" customFormat="1" ht="15.75" customHeight="1">
      <c r="C15" s="286" t="s">
        <v>143</v>
      </c>
      <c r="D15" s="286"/>
      <c r="E15" s="286"/>
      <c r="F15" s="286"/>
      <c r="G15" s="286"/>
      <c r="H15" s="286"/>
      <c r="I15" s="286"/>
      <c r="J15" s="286"/>
      <c r="K15" s="286"/>
      <c r="L15" s="286"/>
      <c r="M15" s="286"/>
    </row>
    <row r="16" spans="1:13" s="76" customFormat="1" ht="12.75" customHeight="1">
      <c r="A16" s="287" t="s">
        <v>144</v>
      </c>
      <c r="B16" s="287"/>
      <c r="C16" s="287"/>
      <c r="D16" s="287"/>
      <c r="K16" s="288" t="s">
        <v>145</v>
      </c>
      <c r="L16" s="288"/>
      <c r="M16" s="288"/>
    </row>
    <row r="17" s="76" customFormat="1" ht="12.75" customHeight="1"/>
    <row r="18" spans="1:13" s="77" customFormat="1" ht="72.75" customHeight="1">
      <c r="A18" s="289" t="s">
        <v>146</v>
      </c>
      <c r="B18" s="289"/>
      <c r="C18" s="289"/>
      <c r="D18" s="289"/>
      <c r="E18" s="289"/>
      <c r="F18" s="289"/>
      <c r="G18" s="289"/>
      <c r="H18" s="289"/>
      <c r="I18" s="289"/>
      <c r="J18" s="289"/>
      <c r="K18" s="289"/>
      <c r="L18" s="289"/>
      <c r="M18" s="289"/>
    </row>
    <row r="19" s="77" customFormat="1" ht="6.75" customHeight="1"/>
    <row r="20" spans="1:13" s="77" customFormat="1" ht="11.25" customHeight="1">
      <c r="A20" s="290" t="s">
        <v>147</v>
      </c>
      <c r="B20" s="290"/>
      <c r="C20" s="290"/>
      <c r="D20" s="290"/>
      <c r="E20" s="290"/>
      <c r="F20" s="290"/>
      <c r="G20" s="290"/>
      <c r="H20" s="290"/>
      <c r="I20" s="290"/>
      <c r="J20" s="290"/>
      <c r="K20" s="290"/>
      <c r="L20" s="290"/>
      <c r="M20" s="290"/>
    </row>
    <row r="21" s="77" customFormat="1" ht="6.75" customHeight="1"/>
    <row r="22" spans="1:13" s="77" customFormat="1" ht="72.75" customHeight="1">
      <c r="A22" s="289" t="s">
        <v>148</v>
      </c>
      <c r="B22" s="289"/>
      <c r="C22" s="289"/>
      <c r="D22" s="289"/>
      <c r="E22" s="289"/>
      <c r="F22" s="289"/>
      <c r="G22" s="289"/>
      <c r="H22" s="289"/>
      <c r="I22" s="289"/>
      <c r="J22" s="289"/>
      <c r="K22" s="289"/>
      <c r="L22" s="289"/>
      <c r="M22" s="289"/>
    </row>
    <row r="23" s="77" customFormat="1" ht="6.75" customHeight="1"/>
    <row r="24" spans="1:13" s="77" customFormat="1" ht="12.75" customHeight="1">
      <c r="A24" s="290" t="s">
        <v>149</v>
      </c>
      <c r="B24" s="290"/>
      <c r="C24" s="290"/>
      <c r="D24" s="290"/>
      <c r="E24" s="290"/>
      <c r="F24" s="290"/>
      <c r="G24" s="290"/>
      <c r="H24" s="290"/>
      <c r="I24" s="290"/>
      <c r="J24" s="290"/>
      <c r="K24" s="290"/>
      <c r="L24" s="290"/>
      <c r="M24" s="290"/>
    </row>
    <row r="25" s="77" customFormat="1" ht="6.75" customHeight="1"/>
    <row r="26" spans="1:13" s="77" customFormat="1" ht="36.75" customHeight="1">
      <c r="A26" s="291" t="s">
        <v>150</v>
      </c>
      <c r="B26" s="291"/>
      <c r="C26" s="291"/>
      <c r="D26" s="291"/>
      <c r="E26" s="291"/>
      <c r="F26" s="291"/>
      <c r="G26" s="291"/>
      <c r="H26" s="291"/>
      <c r="I26" s="291"/>
      <c r="J26" s="291"/>
      <c r="K26" s="291"/>
      <c r="L26" s="291"/>
      <c r="M26" s="291"/>
    </row>
    <row r="27" s="77" customFormat="1" ht="6.75" customHeight="1"/>
    <row r="28" spans="1:13" s="77" customFormat="1" ht="12.75" customHeight="1">
      <c r="A28" s="292" t="s">
        <v>151</v>
      </c>
      <c r="B28" s="292"/>
      <c r="C28" s="292"/>
      <c r="D28" s="292"/>
      <c r="E28" s="292"/>
      <c r="F28" s="292"/>
      <c r="G28" s="292"/>
      <c r="H28" s="292"/>
      <c r="I28" s="292"/>
      <c r="J28" s="292"/>
      <c r="K28" s="292"/>
      <c r="L28" s="292"/>
      <c r="M28" s="292"/>
    </row>
    <row r="29" s="77" customFormat="1" ht="6.75" customHeight="1"/>
    <row r="30" spans="1:13" s="77" customFormat="1" ht="60.75" customHeight="1">
      <c r="A30" s="293" t="s">
        <v>152</v>
      </c>
      <c r="B30" s="293"/>
      <c r="C30" s="293"/>
      <c r="D30" s="293"/>
      <c r="E30" s="293"/>
      <c r="F30" s="293"/>
      <c r="G30" s="293"/>
      <c r="H30" s="293"/>
      <c r="I30" s="293"/>
      <c r="J30" s="293"/>
      <c r="K30" s="293"/>
      <c r="L30" s="293"/>
      <c r="M30" s="293"/>
    </row>
    <row r="31" spans="1:13" s="77" customFormat="1" ht="60.75" customHeight="1">
      <c r="A31" s="293" t="s">
        <v>153</v>
      </c>
      <c r="B31" s="293"/>
      <c r="C31" s="293"/>
      <c r="D31" s="293"/>
      <c r="E31" s="293"/>
      <c r="F31" s="293"/>
      <c r="G31" s="293"/>
      <c r="H31" s="293"/>
      <c r="I31" s="293"/>
      <c r="J31" s="293"/>
      <c r="K31" s="293"/>
      <c r="L31" s="293"/>
      <c r="M31" s="293"/>
    </row>
    <row r="32" spans="1:13" s="77" customFormat="1" ht="24.75" customHeight="1">
      <c r="A32" s="293" t="s">
        <v>154</v>
      </c>
      <c r="B32" s="293"/>
      <c r="C32" s="293"/>
      <c r="D32" s="293"/>
      <c r="E32" s="293"/>
      <c r="F32" s="293"/>
      <c r="G32" s="293"/>
      <c r="H32" s="293"/>
      <c r="I32" s="293"/>
      <c r="J32" s="293"/>
      <c r="K32" s="293"/>
      <c r="L32" s="293"/>
      <c r="M32" s="293"/>
    </row>
    <row r="33" spans="1:13" s="77" customFormat="1" ht="36.75" customHeight="1">
      <c r="A33" s="293" t="s">
        <v>155</v>
      </c>
      <c r="B33" s="293"/>
      <c r="C33" s="293"/>
      <c r="D33" s="293"/>
      <c r="E33" s="293"/>
      <c r="F33" s="293"/>
      <c r="G33" s="293"/>
      <c r="H33" s="293"/>
      <c r="I33" s="293"/>
      <c r="J33" s="293"/>
      <c r="K33" s="293"/>
      <c r="L33" s="293"/>
      <c r="M33" s="293"/>
    </row>
    <row r="34" s="77" customFormat="1" ht="6.75" customHeight="1"/>
    <row r="35" spans="1:13" s="77" customFormat="1" ht="12.75" customHeight="1">
      <c r="A35" s="292" t="s">
        <v>156</v>
      </c>
      <c r="B35" s="292"/>
      <c r="C35" s="292"/>
      <c r="D35" s="292"/>
      <c r="E35" s="292"/>
      <c r="F35" s="292"/>
      <c r="G35" s="292"/>
      <c r="H35" s="292"/>
      <c r="I35" s="292"/>
      <c r="J35" s="292"/>
      <c r="K35" s="292"/>
      <c r="L35" s="292"/>
      <c r="M35" s="292"/>
    </row>
    <row r="36" s="77" customFormat="1" ht="6.75" customHeight="1"/>
    <row r="37" spans="1:10" s="77" customFormat="1" ht="24.75" customHeight="1">
      <c r="A37" s="293" t="s">
        <v>157</v>
      </c>
      <c r="B37" s="293"/>
      <c r="C37" s="293"/>
      <c r="D37" s="293"/>
      <c r="E37" s="293"/>
      <c r="F37" s="293"/>
      <c r="G37" s="293"/>
      <c r="H37" s="293"/>
      <c r="I37" s="293"/>
      <c r="J37" s="293"/>
    </row>
    <row r="38" spans="1:10" s="77" customFormat="1" ht="48.75" customHeight="1">
      <c r="A38" s="293" t="s">
        <v>158</v>
      </c>
      <c r="B38" s="293"/>
      <c r="C38" s="293"/>
      <c r="D38" s="293"/>
      <c r="E38" s="293"/>
      <c r="F38" s="293"/>
      <c r="G38" s="293"/>
      <c r="H38" s="293"/>
      <c r="I38" s="293"/>
      <c r="J38" s="293"/>
    </row>
    <row r="39" s="77" customFormat="1" ht="54" customHeight="1"/>
    <row r="40" spans="1:13" s="77" customFormat="1" ht="24.75" customHeight="1">
      <c r="A40" s="293" t="s">
        <v>159</v>
      </c>
      <c r="B40" s="293"/>
      <c r="C40" s="293"/>
      <c r="D40" s="293"/>
      <c r="E40" s="293"/>
      <c r="F40" s="293"/>
      <c r="G40" s="293"/>
      <c r="H40" s="293"/>
      <c r="I40" s="293"/>
      <c r="J40" s="293"/>
      <c r="K40" s="293"/>
      <c r="L40" s="293"/>
      <c r="M40" s="293"/>
    </row>
    <row r="41" spans="1:13" s="77" customFormat="1" ht="60.75" customHeight="1">
      <c r="A41" s="293" t="s">
        <v>160</v>
      </c>
      <c r="B41" s="293"/>
      <c r="C41" s="293"/>
      <c r="D41" s="293"/>
      <c r="E41" s="293"/>
      <c r="F41" s="293"/>
      <c r="G41" s="293"/>
      <c r="H41" s="293"/>
      <c r="I41" s="293"/>
      <c r="J41" s="293"/>
      <c r="K41" s="293"/>
      <c r="L41" s="293"/>
      <c r="M41" s="293"/>
    </row>
    <row r="42" spans="1:13" s="77" customFormat="1" ht="48.75" customHeight="1">
      <c r="A42" s="293" t="s">
        <v>161</v>
      </c>
      <c r="B42" s="293"/>
      <c r="C42" s="293"/>
      <c r="D42" s="293"/>
      <c r="E42" s="293"/>
      <c r="F42" s="293"/>
      <c r="G42" s="293"/>
      <c r="H42" s="293"/>
      <c r="I42" s="293"/>
      <c r="J42" s="293"/>
      <c r="K42" s="293"/>
      <c r="L42" s="293"/>
      <c r="M42" s="293"/>
    </row>
    <row r="43" spans="1:13" s="77" customFormat="1" ht="96.75" customHeight="1">
      <c r="A43" s="293" t="s">
        <v>162</v>
      </c>
      <c r="B43" s="293"/>
      <c r="C43" s="293"/>
      <c r="D43" s="293"/>
      <c r="E43" s="293"/>
      <c r="F43" s="293"/>
      <c r="G43" s="293"/>
      <c r="H43" s="293"/>
      <c r="I43" s="293"/>
      <c r="J43" s="293"/>
      <c r="K43" s="293"/>
      <c r="L43" s="293"/>
      <c r="M43" s="293"/>
    </row>
    <row r="44" spans="1:13" s="77" customFormat="1" ht="108.75" customHeight="1">
      <c r="A44" s="293" t="s">
        <v>163</v>
      </c>
      <c r="B44" s="293"/>
      <c r="C44" s="293"/>
      <c r="D44" s="293"/>
      <c r="E44" s="293"/>
      <c r="F44" s="293"/>
      <c r="G44" s="293"/>
      <c r="H44" s="293"/>
      <c r="I44" s="293"/>
      <c r="J44" s="293"/>
      <c r="K44" s="293"/>
      <c r="L44" s="293"/>
      <c r="M44" s="293"/>
    </row>
    <row r="45" spans="1:13" s="77" customFormat="1" ht="36.75" customHeight="1">
      <c r="A45" s="293" t="s">
        <v>164</v>
      </c>
      <c r="B45" s="293"/>
      <c r="C45" s="293"/>
      <c r="D45" s="293"/>
      <c r="E45" s="293"/>
      <c r="F45" s="293"/>
      <c r="G45" s="293"/>
      <c r="H45" s="293"/>
      <c r="I45" s="293"/>
      <c r="J45" s="293"/>
      <c r="K45" s="293"/>
      <c r="L45" s="293"/>
      <c r="M45" s="293"/>
    </row>
    <row r="46" spans="1:13" s="77" customFormat="1" ht="36.75" customHeight="1">
      <c r="A46" s="293" t="s">
        <v>165</v>
      </c>
      <c r="B46" s="293"/>
      <c r="C46" s="293"/>
      <c r="D46" s="293"/>
      <c r="E46" s="293"/>
      <c r="F46" s="293"/>
      <c r="G46" s="293"/>
      <c r="H46" s="293"/>
      <c r="I46" s="293"/>
      <c r="J46" s="293"/>
      <c r="K46" s="293"/>
      <c r="L46" s="293"/>
      <c r="M46" s="293"/>
    </row>
    <row r="47" spans="1:13" s="77" customFormat="1" ht="48.75" customHeight="1">
      <c r="A47" s="294" t="s">
        <v>166</v>
      </c>
      <c r="B47" s="294"/>
      <c r="C47" s="294"/>
      <c r="D47" s="294"/>
      <c r="E47" s="294"/>
      <c r="F47" s="294"/>
      <c r="G47" s="294"/>
      <c r="H47" s="294"/>
      <c r="I47" s="294"/>
      <c r="J47" s="294"/>
      <c r="K47" s="294"/>
      <c r="L47" s="294"/>
      <c r="M47" s="294"/>
    </row>
    <row r="48" spans="1:13" s="77" customFormat="1" ht="24.75" customHeight="1">
      <c r="A48" s="293" t="s">
        <v>167</v>
      </c>
      <c r="B48" s="293"/>
      <c r="C48" s="293"/>
      <c r="D48" s="293"/>
      <c r="E48" s="293"/>
      <c r="F48" s="293"/>
      <c r="G48" s="293"/>
      <c r="H48" s="293"/>
      <c r="I48" s="293"/>
      <c r="J48" s="293"/>
      <c r="K48" s="293"/>
      <c r="L48" s="293"/>
      <c r="M48" s="293"/>
    </row>
    <row r="49" spans="1:13" s="77" customFormat="1" ht="24.75" customHeight="1">
      <c r="A49" s="293" t="s">
        <v>168</v>
      </c>
      <c r="B49" s="293"/>
      <c r="C49" s="293"/>
      <c r="D49" s="293"/>
      <c r="E49" s="293"/>
      <c r="F49" s="293"/>
      <c r="G49" s="293"/>
      <c r="H49" s="293"/>
      <c r="I49" s="293"/>
      <c r="J49" s="293"/>
      <c r="K49" s="293"/>
      <c r="L49" s="293"/>
      <c r="M49" s="293"/>
    </row>
    <row r="50" spans="1:13" s="77" customFormat="1" ht="12.75" customHeight="1">
      <c r="A50" s="293" t="s">
        <v>169</v>
      </c>
      <c r="B50" s="293"/>
      <c r="C50" s="293"/>
      <c r="D50" s="293"/>
      <c r="E50" s="293"/>
      <c r="F50" s="293"/>
      <c r="G50" s="293"/>
      <c r="H50" s="293"/>
      <c r="I50" s="293"/>
      <c r="J50" s="293"/>
      <c r="K50" s="293"/>
      <c r="L50" s="293"/>
      <c r="M50" s="293"/>
    </row>
    <row r="51" spans="1:13" s="77" customFormat="1" ht="12.75" customHeight="1">
      <c r="A51" s="293" t="s">
        <v>170</v>
      </c>
      <c r="B51" s="293"/>
      <c r="C51" s="293"/>
      <c r="D51" s="293"/>
      <c r="E51" s="293"/>
      <c r="F51" s="293"/>
      <c r="G51" s="293"/>
      <c r="H51" s="293"/>
      <c r="I51" s="293"/>
      <c r="J51" s="293"/>
      <c r="K51" s="293"/>
      <c r="L51" s="293"/>
      <c r="M51" s="293"/>
    </row>
    <row r="52" spans="1:13" s="77" customFormat="1" ht="24.75" customHeight="1">
      <c r="A52" s="293" t="s">
        <v>171</v>
      </c>
      <c r="B52" s="293"/>
      <c r="C52" s="293"/>
      <c r="D52" s="293"/>
      <c r="E52" s="293"/>
      <c r="F52" s="293"/>
      <c r="G52" s="293"/>
      <c r="H52" s="293"/>
      <c r="I52" s="293"/>
      <c r="J52" s="293"/>
      <c r="K52" s="293"/>
      <c r="L52" s="293"/>
      <c r="M52" s="293"/>
    </row>
    <row r="53" spans="1:10" s="77" customFormat="1" ht="84.75" customHeight="1">
      <c r="A53" s="293" t="s">
        <v>172</v>
      </c>
      <c r="B53" s="293"/>
      <c r="C53" s="293"/>
      <c r="D53" s="293"/>
      <c r="E53" s="293"/>
      <c r="F53" s="293"/>
      <c r="G53" s="293"/>
      <c r="H53" s="293"/>
      <c r="I53" s="293"/>
      <c r="J53" s="293"/>
    </row>
    <row r="54" s="77" customFormat="1" ht="54" customHeight="1"/>
    <row r="55" spans="1:13" s="77" customFormat="1" ht="24.75" customHeight="1">
      <c r="A55" s="293" t="s">
        <v>173</v>
      </c>
      <c r="B55" s="293"/>
      <c r="C55" s="293"/>
      <c r="D55" s="293"/>
      <c r="E55" s="293"/>
      <c r="F55" s="293"/>
      <c r="G55" s="293"/>
      <c r="H55" s="293"/>
      <c r="I55" s="293"/>
      <c r="J55" s="293"/>
      <c r="K55" s="293"/>
      <c r="L55" s="293"/>
      <c r="M55" s="293"/>
    </row>
    <row r="56" spans="1:13" s="77" customFormat="1" ht="36.75" customHeight="1">
      <c r="A56" s="293" t="s">
        <v>174</v>
      </c>
      <c r="B56" s="293"/>
      <c r="C56" s="293"/>
      <c r="D56" s="293"/>
      <c r="E56" s="293"/>
      <c r="F56" s="293"/>
      <c r="G56" s="293"/>
      <c r="H56" s="293"/>
      <c r="I56" s="293"/>
      <c r="J56" s="293"/>
      <c r="K56" s="293"/>
      <c r="L56" s="293"/>
      <c r="M56" s="293"/>
    </row>
    <row r="57" spans="1:13" s="77" customFormat="1" ht="48.75" customHeight="1">
      <c r="A57" s="293" t="s">
        <v>175</v>
      </c>
      <c r="B57" s="293"/>
      <c r="C57" s="293"/>
      <c r="D57" s="293"/>
      <c r="E57" s="293"/>
      <c r="F57" s="293"/>
      <c r="G57" s="293"/>
      <c r="H57" s="293"/>
      <c r="I57" s="293"/>
      <c r="J57" s="293"/>
      <c r="K57" s="293"/>
      <c r="L57" s="293"/>
      <c r="M57" s="293"/>
    </row>
    <row r="58" spans="1:13" s="77" customFormat="1" ht="24.75" customHeight="1">
      <c r="A58" s="293" t="s">
        <v>176</v>
      </c>
      <c r="B58" s="293"/>
      <c r="C58" s="293"/>
      <c r="D58" s="293"/>
      <c r="E58" s="293"/>
      <c r="F58" s="293"/>
      <c r="G58" s="293"/>
      <c r="H58" s="293"/>
      <c r="I58" s="293"/>
      <c r="J58" s="293"/>
      <c r="K58" s="293"/>
      <c r="L58" s="293"/>
      <c r="M58" s="293"/>
    </row>
    <row r="59" spans="1:13" s="77" customFormat="1" ht="24.75" customHeight="1">
      <c r="A59" s="293" t="s">
        <v>177</v>
      </c>
      <c r="B59" s="293"/>
      <c r="C59" s="293"/>
      <c r="D59" s="293"/>
      <c r="E59" s="293"/>
      <c r="F59" s="293"/>
      <c r="G59" s="293"/>
      <c r="H59" s="293"/>
      <c r="I59" s="293"/>
      <c r="J59" s="293"/>
      <c r="K59" s="293"/>
      <c r="L59" s="293"/>
      <c r="M59" s="293"/>
    </row>
    <row r="60" spans="1:13" s="77" customFormat="1" ht="36.75" customHeight="1">
      <c r="A60" s="293" t="s">
        <v>178</v>
      </c>
      <c r="B60" s="293"/>
      <c r="C60" s="293"/>
      <c r="D60" s="293"/>
      <c r="E60" s="293"/>
      <c r="F60" s="293"/>
      <c r="G60" s="293"/>
      <c r="H60" s="293"/>
      <c r="I60" s="293"/>
      <c r="J60" s="293"/>
      <c r="K60" s="293"/>
      <c r="L60" s="293"/>
      <c r="M60" s="293"/>
    </row>
    <row r="61" spans="1:13" s="77" customFormat="1" ht="24.75" customHeight="1">
      <c r="A61" s="293" t="s">
        <v>179</v>
      </c>
      <c r="B61" s="293"/>
      <c r="C61" s="293"/>
      <c r="D61" s="293"/>
      <c r="E61" s="293"/>
      <c r="F61" s="293"/>
      <c r="G61" s="293"/>
      <c r="H61" s="293"/>
      <c r="I61" s="293"/>
      <c r="J61" s="293"/>
      <c r="K61" s="293"/>
      <c r="L61" s="293"/>
      <c r="M61" s="293"/>
    </row>
    <row r="62" spans="1:13" s="77" customFormat="1" ht="36.75" customHeight="1">
      <c r="A62" s="293" t="s">
        <v>180</v>
      </c>
      <c r="B62" s="293"/>
      <c r="C62" s="293"/>
      <c r="D62" s="293"/>
      <c r="E62" s="293"/>
      <c r="F62" s="293"/>
      <c r="G62" s="293"/>
      <c r="H62" s="293"/>
      <c r="I62" s="293"/>
      <c r="J62" s="293"/>
      <c r="K62" s="293"/>
      <c r="L62" s="293"/>
      <c r="M62" s="293"/>
    </row>
    <row r="63" spans="1:13" s="77" customFormat="1" ht="36.75" customHeight="1">
      <c r="A63" s="293" t="s">
        <v>181</v>
      </c>
      <c r="B63" s="293"/>
      <c r="C63" s="293"/>
      <c r="D63" s="293"/>
      <c r="E63" s="293"/>
      <c r="F63" s="293"/>
      <c r="G63" s="293"/>
      <c r="H63" s="293"/>
      <c r="I63" s="293"/>
      <c r="J63" s="293"/>
      <c r="K63" s="293"/>
      <c r="L63" s="293"/>
      <c r="M63" s="293"/>
    </row>
    <row r="64" spans="1:13" s="77" customFormat="1" ht="24.75" customHeight="1">
      <c r="A64" s="293" t="s">
        <v>182</v>
      </c>
      <c r="B64" s="293"/>
      <c r="C64" s="293"/>
      <c r="D64" s="293"/>
      <c r="E64" s="293"/>
      <c r="F64" s="293"/>
      <c r="G64" s="293"/>
      <c r="H64" s="293"/>
      <c r="I64" s="293"/>
      <c r="J64" s="293"/>
      <c r="K64" s="293"/>
      <c r="L64" s="293"/>
      <c r="M64" s="293"/>
    </row>
    <row r="65" spans="1:13" s="77" customFormat="1" ht="12.75" customHeight="1">
      <c r="A65" s="293" t="s">
        <v>183</v>
      </c>
      <c r="B65" s="293"/>
      <c r="C65" s="293"/>
      <c r="D65" s="293"/>
      <c r="E65" s="293"/>
      <c r="F65" s="293"/>
      <c r="G65" s="293"/>
      <c r="H65" s="293"/>
      <c r="I65" s="293"/>
      <c r="J65" s="293"/>
      <c r="K65" s="293"/>
      <c r="L65" s="293"/>
      <c r="M65" s="293"/>
    </row>
    <row r="66" spans="1:13" s="77" customFormat="1" ht="12.75" customHeight="1">
      <c r="A66" s="293" t="s">
        <v>184</v>
      </c>
      <c r="B66" s="293"/>
      <c r="C66" s="293"/>
      <c r="D66" s="293"/>
      <c r="E66" s="293"/>
      <c r="F66" s="293"/>
      <c r="G66" s="293"/>
      <c r="H66" s="293"/>
      <c r="I66" s="293"/>
      <c r="J66" s="293"/>
      <c r="K66" s="293"/>
      <c r="L66" s="293"/>
      <c r="M66" s="293"/>
    </row>
    <row r="67" spans="1:13" s="77" customFormat="1" ht="24.75" customHeight="1">
      <c r="A67" s="293" t="s">
        <v>185</v>
      </c>
      <c r="B67" s="293"/>
      <c r="C67" s="293"/>
      <c r="D67" s="293"/>
      <c r="E67" s="293"/>
      <c r="F67" s="293"/>
      <c r="G67" s="293"/>
      <c r="H67" s="293"/>
      <c r="I67" s="293"/>
      <c r="J67" s="293"/>
      <c r="K67" s="293"/>
      <c r="L67" s="293"/>
      <c r="M67" s="293"/>
    </row>
    <row r="68" spans="1:13" s="77" customFormat="1" ht="12.75" customHeight="1">
      <c r="A68" s="293" t="s">
        <v>186</v>
      </c>
      <c r="B68" s="293"/>
      <c r="C68" s="293"/>
      <c r="D68" s="293"/>
      <c r="E68" s="293"/>
      <c r="F68" s="293"/>
      <c r="G68" s="293"/>
      <c r="H68" s="293"/>
      <c r="I68" s="293"/>
      <c r="J68" s="293"/>
      <c r="K68" s="293"/>
      <c r="L68" s="293"/>
      <c r="M68" s="293"/>
    </row>
    <row r="69" spans="1:13" s="77" customFormat="1" ht="24.75" customHeight="1">
      <c r="A69" s="293" t="s">
        <v>187</v>
      </c>
      <c r="B69" s="293"/>
      <c r="C69" s="293"/>
      <c r="D69" s="293"/>
      <c r="E69" s="293"/>
      <c r="F69" s="293"/>
      <c r="G69" s="293"/>
      <c r="H69" s="293"/>
      <c r="I69" s="293"/>
      <c r="J69" s="293"/>
      <c r="K69" s="293"/>
      <c r="L69" s="293"/>
      <c r="M69" s="293"/>
    </row>
    <row r="70" spans="1:13" s="77" customFormat="1" ht="48.75" customHeight="1">
      <c r="A70" s="293" t="s">
        <v>188</v>
      </c>
      <c r="B70" s="293"/>
      <c r="C70" s="293"/>
      <c r="D70" s="293"/>
      <c r="E70" s="293"/>
      <c r="F70" s="293"/>
      <c r="G70" s="293"/>
      <c r="H70" s="293"/>
      <c r="I70" s="293"/>
      <c r="J70" s="293"/>
      <c r="K70" s="293"/>
      <c r="L70" s="293"/>
      <c r="M70" s="293"/>
    </row>
    <row r="71" spans="1:13" s="77" customFormat="1" ht="48.75" customHeight="1">
      <c r="A71" s="293" t="s">
        <v>189</v>
      </c>
      <c r="B71" s="293"/>
      <c r="C71" s="293"/>
      <c r="D71" s="293"/>
      <c r="E71" s="293"/>
      <c r="F71" s="293"/>
      <c r="G71" s="293"/>
      <c r="H71" s="293"/>
      <c r="I71" s="293"/>
      <c r="J71" s="293"/>
      <c r="K71" s="293"/>
      <c r="L71" s="293"/>
      <c r="M71" s="293"/>
    </row>
    <row r="72" spans="1:13" s="77" customFormat="1" ht="24.75" customHeight="1">
      <c r="A72" s="293" t="s">
        <v>190</v>
      </c>
      <c r="B72" s="293"/>
      <c r="C72" s="293"/>
      <c r="D72" s="293"/>
      <c r="E72" s="293"/>
      <c r="F72" s="293"/>
      <c r="G72" s="293"/>
      <c r="H72" s="293"/>
      <c r="I72" s="293"/>
      <c r="J72" s="293"/>
      <c r="K72" s="293"/>
      <c r="L72" s="293"/>
      <c r="M72" s="293"/>
    </row>
    <row r="73" spans="1:13" s="77" customFormat="1" ht="48.75" customHeight="1">
      <c r="A73" s="293" t="s">
        <v>191</v>
      </c>
      <c r="B73" s="293"/>
      <c r="C73" s="293"/>
      <c r="D73" s="293"/>
      <c r="E73" s="293"/>
      <c r="F73" s="293"/>
      <c r="G73" s="293"/>
      <c r="H73" s="293"/>
      <c r="I73" s="293"/>
      <c r="J73" s="293"/>
      <c r="K73" s="293"/>
      <c r="L73" s="293"/>
      <c r="M73" s="293"/>
    </row>
    <row r="74" spans="1:13" s="77" customFormat="1" ht="24.75" customHeight="1">
      <c r="A74" s="293" t="s">
        <v>192</v>
      </c>
      <c r="B74" s="293"/>
      <c r="C74" s="293"/>
      <c r="D74" s="293"/>
      <c r="E74" s="293"/>
      <c r="F74" s="293"/>
      <c r="G74" s="293"/>
      <c r="H74" s="293"/>
      <c r="I74" s="293"/>
      <c r="J74" s="293"/>
      <c r="K74" s="293"/>
      <c r="L74" s="293"/>
      <c r="M74" s="293"/>
    </row>
    <row r="75" spans="1:10" s="77" customFormat="1" ht="72.75" customHeight="1">
      <c r="A75" s="293" t="s">
        <v>193</v>
      </c>
      <c r="B75" s="293"/>
      <c r="C75" s="293"/>
      <c r="D75" s="293"/>
      <c r="E75" s="293"/>
      <c r="F75" s="293"/>
      <c r="G75" s="293"/>
      <c r="H75" s="293"/>
      <c r="I75" s="293"/>
      <c r="J75" s="293"/>
    </row>
    <row r="76" s="77" customFormat="1" ht="54" customHeight="1"/>
    <row r="77" spans="1:13" s="77" customFormat="1" ht="24.75" customHeight="1">
      <c r="A77" s="293" t="s">
        <v>194</v>
      </c>
      <c r="B77" s="293"/>
      <c r="C77" s="293"/>
      <c r="D77" s="293"/>
      <c r="E77" s="293"/>
      <c r="F77" s="293"/>
      <c r="G77" s="293"/>
      <c r="H77" s="293"/>
      <c r="I77" s="293"/>
      <c r="J77" s="293"/>
      <c r="K77" s="293"/>
      <c r="L77" s="293"/>
      <c r="M77" s="293"/>
    </row>
    <row r="78" spans="1:13" s="77" customFormat="1" ht="24.75" customHeight="1">
      <c r="A78" s="293" t="s">
        <v>195</v>
      </c>
      <c r="B78" s="293"/>
      <c r="C78" s="293"/>
      <c r="D78" s="293"/>
      <c r="E78" s="293"/>
      <c r="F78" s="293"/>
      <c r="G78" s="293"/>
      <c r="H78" s="293"/>
      <c r="I78" s="293"/>
      <c r="J78" s="293"/>
      <c r="K78" s="293"/>
      <c r="L78" s="293"/>
      <c r="M78" s="293"/>
    </row>
    <row r="79" spans="1:13" s="77" customFormat="1" ht="36.75" customHeight="1">
      <c r="A79" s="293" t="s">
        <v>196</v>
      </c>
      <c r="B79" s="293"/>
      <c r="C79" s="293"/>
      <c r="D79" s="293"/>
      <c r="E79" s="293"/>
      <c r="F79" s="293"/>
      <c r="G79" s="293"/>
      <c r="H79" s="293"/>
      <c r="I79" s="293"/>
      <c r="J79" s="293"/>
      <c r="K79" s="293"/>
      <c r="L79" s="293"/>
      <c r="M79" s="293"/>
    </row>
    <row r="80" spans="1:13" s="77" customFormat="1" ht="60.75" customHeight="1">
      <c r="A80" s="293" t="s">
        <v>197</v>
      </c>
      <c r="B80" s="293"/>
      <c r="C80" s="293"/>
      <c r="D80" s="293"/>
      <c r="E80" s="293"/>
      <c r="F80" s="293"/>
      <c r="G80" s="293"/>
      <c r="H80" s="293"/>
      <c r="I80" s="293"/>
      <c r="J80" s="293"/>
      <c r="K80" s="293"/>
      <c r="L80" s="293"/>
      <c r="M80" s="293"/>
    </row>
    <row r="81" s="77" customFormat="1" ht="6.75" customHeight="1"/>
    <row r="82" spans="1:13" s="77" customFormat="1" ht="12.75" customHeight="1">
      <c r="A82" s="292" t="s">
        <v>198</v>
      </c>
      <c r="B82" s="292"/>
      <c r="C82" s="292"/>
      <c r="D82" s="292"/>
      <c r="E82" s="292"/>
      <c r="F82" s="292"/>
      <c r="G82" s="292"/>
      <c r="H82" s="292"/>
      <c r="I82" s="292"/>
      <c r="J82" s="292"/>
      <c r="K82" s="292"/>
      <c r="L82" s="292"/>
      <c r="M82" s="292"/>
    </row>
    <row r="83" s="77" customFormat="1" ht="6.75" customHeight="1"/>
    <row r="84" spans="1:13" s="77" customFormat="1" ht="36.75" customHeight="1">
      <c r="A84" s="293" t="s">
        <v>199</v>
      </c>
      <c r="B84" s="293"/>
      <c r="C84" s="293"/>
      <c r="D84" s="293"/>
      <c r="E84" s="293"/>
      <c r="F84" s="293"/>
      <c r="G84" s="293"/>
      <c r="H84" s="293"/>
      <c r="I84" s="293"/>
      <c r="J84" s="293"/>
      <c r="K84" s="293"/>
      <c r="L84" s="293"/>
      <c r="M84" s="293"/>
    </row>
    <row r="85" spans="1:13" s="77" customFormat="1" ht="36.75" customHeight="1">
      <c r="A85" s="293" t="s">
        <v>200</v>
      </c>
      <c r="B85" s="293"/>
      <c r="C85" s="293"/>
      <c r="D85" s="293"/>
      <c r="E85" s="293"/>
      <c r="F85" s="293"/>
      <c r="G85" s="293"/>
      <c r="H85" s="293"/>
      <c r="I85" s="293"/>
      <c r="J85" s="293"/>
      <c r="K85" s="293"/>
      <c r="L85" s="293"/>
      <c r="M85" s="293"/>
    </row>
    <row r="86" spans="1:13" s="77" customFormat="1" ht="12.75" customHeight="1">
      <c r="A86" s="293" t="s">
        <v>201</v>
      </c>
      <c r="B86" s="293"/>
      <c r="C86" s="293"/>
      <c r="D86" s="293"/>
      <c r="E86" s="293"/>
      <c r="F86" s="293"/>
      <c r="G86" s="293"/>
      <c r="H86" s="293"/>
      <c r="I86" s="293"/>
      <c r="J86" s="293"/>
      <c r="K86" s="293"/>
      <c r="L86" s="293"/>
      <c r="M86" s="293"/>
    </row>
    <row r="87" spans="1:13" s="77" customFormat="1" ht="24.75" customHeight="1">
      <c r="A87" s="293" t="s">
        <v>202</v>
      </c>
      <c r="B87" s="293"/>
      <c r="C87" s="293"/>
      <c r="D87" s="293"/>
      <c r="E87" s="293"/>
      <c r="F87" s="293"/>
      <c r="G87" s="293"/>
      <c r="H87" s="293"/>
      <c r="I87" s="293"/>
      <c r="J87" s="293"/>
      <c r="K87" s="293"/>
      <c r="L87" s="293"/>
      <c r="M87" s="293"/>
    </row>
    <row r="88" spans="1:13" s="77" customFormat="1" ht="12.75" customHeight="1">
      <c r="A88" s="293" t="s">
        <v>203</v>
      </c>
      <c r="B88" s="293"/>
      <c r="C88" s="293"/>
      <c r="D88" s="293"/>
      <c r="E88" s="293"/>
      <c r="F88" s="293"/>
      <c r="G88" s="293"/>
      <c r="H88" s="293"/>
      <c r="I88" s="293"/>
      <c r="J88" s="293"/>
      <c r="K88" s="293"/>
      <c r="L88" s="293"/>
      <c r="M88" s="293"/>
    </row>
    <row r="89" spans="1:13" s="77" customFormat="1" ht="36.75" customHeight="1">
      <c r="A89" s="293" t="s">
        <v>204</v>
      </c>
      <c r="B89" s="293"/>
      <c r="C89" s="293"/>
      <c r="D89" s="293"/>
      <c r="E89" s="293"/>
      <c r="F89" s="293"/>
      <c r="G89" s="293"/>
      <c r="H89" s="293"/>
      <c r="I89" s="293"/>
      <c r="J89" s="293"/>
      <c r="K89" s="293"/>
      <c r="L89" s="293"/>
      <c r="M89" s="293"/>
    </row>
    <row r="90" spans="1:13" s="77" customFormat="1" ht="24.75" customHeight="1">
      <c r="A90" s="293" t="s">
        <v>205</v>
      </c>
      <c r="B90" s="293"/>
      <c r="C90" s="293"/>
      <c r="D90" s="293"/>
      <c r="E90" s="293"/>
      <c r="F90" s="293"/>
      <c r="G90" s="293"/>
      <c r="H90" s="293"/>
      <c r="I90" s="293"/>
      <c r="J90" s="293"/>
      <c r="K90" s="293"/>
      <c r="L90" s="293"/>
      <c r="M90" s="293"/>
    </row>
    <row r="91" spans="1:13" s="77" customFormat="1" ht="60.75" customHeight="1">
      <c r="A91" s="293" t="s">
        <v>206</v>
      </c>
      <c r="B91" s="293"/>
      <c r="C91" s="293"/>
      <c r="D91" s="293"/>
      <c r="E91" s="293"/>
      <c r="F91" s="293"/>
      <c r="G91" s="293"/>
      <c r="H91" s="293"/>
      <c r="I91" s="293"/>
      <c r="J91" s="293"/>
      <c r="K91" s="293"/>
      <c r="L91" s="293"/>
      <c r="M91" s="293"/>
    </row>
    <row r="92" spans="1:13" s="77" customFormat="1" ht="24.75" customHeight="1">
      <c r="A92" s="293" t="s">
        <v>207</v>
      </c>
      <c r="B92" s="293"/>
      <c r="C92" s="293"/>
      <c r="D92" s="293"/>
      <c r="E92" s="293"/>
      <c r="F92" s="293"/>
      <c r="G92" s="293"/>
      <c r="H92" s="293"/>
      <c r="I92" s="293"/>
      <c r="J92" s="293"/>
      <c r="K92" s="293"/>
      <c r="L92" s="293"/>
      <c r="M92" s="293"/>
    </row>
    <row r="93" spans="1:13" s="77" customFormat="1" ht="36.75" customHeight="1">
      <c r="A93" s="293" t="s">
        <v>208</v>
      </c>
      <c r="B93" s="293"/>
      <c r="C93" s="293"/>
      <c r="D93" s="293"/>
      <c r="E93" s="293"/>
      <c r="F93" s="293"/>
      <c r="G93" s="293"/>
      <c r="H93" s="293"/>
      <c r="I93" s="293"/>
      <c r="J93" s="293"/>
      <c r="K93" s="293"/>
      <c r="L93" s="293"/>
      <c r="M93" s="293"/>
    </row>
    <row r="94" spans="1:13" s="77" customFormat="1" ht="36.75" customHeight="1">
      <c r="A94" s="293" t="s">
        <v>209</v>
      </c>
      <c r="B94" s="293"/>
      <c r="C94" s="293"/>
      <c r="D94" s="293"/>
      <c r="E94" s="293"/>
      <c r="F94" s="293"/>
      <c r="G94" s="293"/>
      <c r="H94" s="293"/>
      <c r="I94" s="293"/>
      <c r="J94" s="293"/>
      <c r="K94" s="293"/>
      <c r="L94" s="293"/>
      <c r="M94" s="293"/>
    </row>
    <row r="95" spans="1:13" s="77" customFormat="1" ht="36.75" customHeight="1">
      <c r="A95" s="293" t="s">
        <v>210</v>
      </c>
      <c r="B95" s="293"/>
      <c r="C95" s="293"/>
      <c r="D95" s="293"/>
      <c r="E95" s="293"/>
      <c r="F95" s="293"/>
      <c r="G95" s="293"/>
      <c r="H95" s="293"/>
      <c r="I95" s="293"/>
      <c r="J95" s="293"/>
      <c r="K95" s="293"/>
      <c r="L95" s="293"/>
      <c r="M95" s="293"/>
    </row>
    <row r="96" spans="1:10" s="77" customFormat="1" ht="48.75" customHeight="1">
      <c r="A96" s="293" t="s">
        <v>211</v>
      </c>
      <c r="B96" s="293"/>
      <c r="C96" s="293"/>
      <c r="D96" s="293"/>
      <c r="E96" s="293"/>
      <c r="F96" s="293"/>
      <c r="G96" s="293"/>
      <c r="H96" s="293"/>
      <c r="I96" s="293"/>
      <c r="J96" s="293"/>
    </row>
    <row r="97" s="77" customFormat="1" ht="6.75" customHeight="1"/>
    <row r="98" spans="1:13" s="77" customFormat="1" ht="12.75" customHeight="1">
      <c r="A98" s="292" t="s">
        <v>212</v>
      </c>
      <c r="B98" s="292"/>
      <c r="C98" s="292"/>
      <c r="D98" s="292"/>
      <c r="E98" s="292"/>
      <c r="F98" s="292"/>
      <c r="G98" s="292"/>
      <c r="H98" s="292"/>
      <c r="I98" s="292"/>
      <c r="J98" s="292"/>
      <c r="K98" s="292"/>
      <c r="L98" s="292"/>
      <c r="M98" s="292"/>
    </row>
    <row r="99" spans="1:10" s="77" customFormat="1" ht="24.75" customHeight="1">
      <c r="A99" s="293" t="s">
        <v>213</v>
      </c>
      <c r="B99" s="293"/>
      <c r="C99" s="293"/>
      <c r="D99" s="293"/>
      <c r="E99" s="293"/>
      <c r="F99" s="293"/>
      <c r="G99" s="293"/>
      <c r="H99" s="293"/>
      <c r="I99" s="293"/>
      <c r="J99" s="293"/>
    </row>
    <row r="100" s="77" customFormat="1" ht="54" customHeight="1"/>
    <row r="101" spans="1:13" s="77" customFormat="1" ht="24.75" customHeight="1">
      <c r="A101" s="293" t="s">
        <v>214</v>
      </c>
      <c r="B101" s="293"/>
      <c r="C101" s="293"/>
      <c r="D101" s="293"/>
      <c r="E101" s="293"/>
      <c r="F101" s="293"/>
      <c r="G101" s="293"/>
      <c r="H101" s="293"/>
      <c r="I101" s="293"/>
      <c r="J101" s="293"/>
      <c r="K101" s="293"/>
      <c r="L101" s="293"/>
      <c r="M101" s="293"/>
    </row>
    <row r="102" spans="1:13" s="77" customFormat="1" ht="48.75" customHeight="1">
      <c r="A102" s="293" t="s">
        <v>215</v>
      </c>
      <c r="B102" s="293"/>
      <c r="C102" s="293"/>
      <c r="D102" s="293"/>
      <c r="E102" s="293"/>
      <c r="F102" s="293"/>
      <c r="G102" s="293"/>
      <c r="H102" s="293"/>
      <c r="I102" s="293"/>
      <c r="J102" s="293"/>
      <c r="K102" s="293"/>
      <c r="L102" s="293"/>
      <c r="M102" s="293"/>
    </row>
    <row r="103" spans="1:13" s="77" customFormat="1" ht="36.75" customHeight="1">
      <c r="A103" s="293" t="s">
        <v>216</v>
      </c>
      <c r="B103" s="293"/>
      <c r="C103" s="293"/>
      <c r="D103" s="293"/>
      <c r="E103" s="293"/>
      <c r="F103" s="293"/>
      <c r="G103" s="293"/>
      <c r="H103" s="293"/>
      <c r="I103" s="293"/>
      <c r="J103" s="293"/>
      <c r="K103" s="293"/>
      <c r="L103" s="293"/>
      <c r="M103" s="293"/>
    </row>
    <row r="104" s="77" customFormat="1" ht="6.75" customHeight="1"/>
    <row r="105" spans="1:13" s="77" customFormat="1" ht="12.75" customHeight="1">
      <c r="A105" s="290" t="s">
        <v>217</v>
      </c>
      <c r="B105" s="290"/>
      <c r="C105" s="290"/>
      <c r="D105" s="290"/>
      <c r="E105" s="290"/>
      <c r="F105" s="290"/>
      <c r="G105" s="290"/>
      <c r="H105" s="290"/>
      <c r="I105" s="290"/>
      <c r="J105" s="290"/>
      <c r="K105" s="290"/>
      <c r="L105" s="290"/>
      <c r="M105" s="290"/>
    </row>
    <row r="106" s="77" customFormat="1" ht="6.75" customHeight="1"/>
    <row r="107" spans="1:13" s="77" customFormat="1" ht="36.75" customHeight="1">
      <c r="A107" s="293" t="s">
        <v>218</v>
      </c>
      <c r="B107" s="293"/>
      <c r="C107" s="293"/>
      <c r="D107" s="293"/>
      <c r="E107" s="293"/>
      <c r="F107" s="293"/>
      <c r="G107" s="293"/>
      <c r="H107" s="293"/>
      <c r="I107" s="293"/>
      <c r="J107" s="293"/>
      <c r="K107" s="293"/>
      <c r="L107" s="293"/>
      <c r="M107" s="293"/>
    </row>
    <row r="108" spans="1:13" s="77" customFormat="1" ht="12.75" customHeight="1">
      <c r="A108" s="293" t="s">
        <v>219</v>
      </c>
      <c r="B108" s="293"/>
      <c r="C108" s="293"/>
      <c r="D108" s="293"/>
      <c r="E108" s="293"/>
      <c r="F108" s="293"/>
      <c r="G108" s="293"/>
      <c r="H108" s="293"/>
      <c r="I108" s="293"/>
      <c r="J108" s="293"/>
      <c r="K108" s="293"/>
      <c r="L108" s="293"/>
      <c r="M108" s="293"/>
    </row>
    <row r="109" spans="1:13" s="77" customFormat="1" ht="24.75" customHeight="1">
      <c r="A109" s="293" t="s">
        <v>220</v>
      </c>
      <c r="B109" s="293"/>
      <c r="C109" s="293"/>
      <c r="D109" s="293"/>
      <c r="E109" s="293"/>
      <c r="F109" s="293"/>
      <c r="G109" s="293"/>
      <c r="H109" s="293"/>
      <c r="I109" s="293"/>
      <c r="J109" s="293"/>
      <c r="K109" s="293"/>
      <c r="L109" s="293"/>
      <c r="M109" s="293"/>
    </row>
    <row r="110" spans="1:13" s="77" customFormat="1" ht="24.75" customHeight="1">
      <c r="A110" s="293" t="s">
        <v>221</v>
      </c>
      <c r="B110" s="293"/>
      <c r="C110" s="293"/>
      <c r="D110" s="293"/>
      <c r="E110" s="293"/>
      <c r="F110" s="293"/>
      <c r="G110" s="293"/>
      <c r="H110" s="293"/>
      <c r="I110" s="293"/>
      <c r="J110" s="293"/>
      <c r="K110" s="293"/>
      <c r="L110" s="293"/>
      <c r="M110" s="293"/>
    </row>
    <row r="111" spans="1:13" s="77" customFormat="1" ht="48.75" customHeight="1">
      <c r="A111" s="293" t="s">
        <v>222</v>
      </c>
      <c r="B111" s="293"/>
      <c r="C111" s="293"/>
      <c r="D111" s="293"/>
      <c r="E111" s="293"/>
      <c r="F111" s="293"/>
      <c r="G111" s="293"/>
      <c r="H111" s="293"/>
      <c r="I111" s="293"/>
      <c r="J111" s="293"/>
      <c r="K111" s="293"/>
      <c r="L111" s="293"/>
      <c r="M111" s="293"/>
    </row>
    <row r="112" spans="1:13" s="77" customFormat="1" ht="48.75" customHeight="1">
      <c r="A112" s="293" t="s">
        <v>223</v>
      </c>
      <c r="B112" s="293"/>
      <c r="C112" s="293"/>
      <c r="D112" s="293"/>
      <c r="E112" s="293"/>
      <c r="F112" s="293"/>
      <c r="G112" s="293"/>
      <c r="H112" s="293"/>
      <c r="I112" s="293"/>
      <c r="J112" s="293"/>
      <c r="K112" s="293"/>
      <c r="L112" s="293"/>
      <c r="M112" s="293"/>
    </row>
    <row r="113" spans="1:13" s="77" customFormat="1" ht="60.75" customHeight="1">
      <c r="A113" s="293" t="s">
        <v>224</v>
      </c>
      <c r="B113" s="293"/>
      <c r="C113" s="293"/>
      <c r="D113" s="293"/>
      <c r="E113" s="293"/>
      <c r="F113" s="293"/>
      <c r="G113" s="293"/>
      <c r="H113" s="293"/>
      <c r="I113" s="293"/>
      <c r="J113" s="293"/>
      <c r="K113" s="293"/>
      <c r="L113" s="293"/>
      <c r="M113" s="293"/>
    </row>
    <row r="114" spans="1:13" s="77" customFormat="1" ht="96.75" customHeight="1">
      <c r="A114" s="293" t="s">
        <v>225</v>
      </c>
      <c r="B114" s="293"/>
      <c r="C114" s="293"/>
      <c r="D114" s="293"/>
      <c r="E114" s="293"/>
      <c r="F114" s="293"/>
      <c r="G114" s="293"/>
      <c r="H114" s="293"/>
      <c r="I114" s="293"/>
      <c r="J114" s="293"/>
      <c r="K114" s="293"/>
      <c r="L114" s="293"/>
      <c r="M114" s="293"/>
    </row>
    <row r="115" spans="1:13" s="77" customFormat="1" ht="60.75" customHeight="1">
      <c r="A115" s="293" t="s">
        <v>226</v>
      </c>
      <c r="B115" s="293"/>
      <c r="C115" s="293"/>
      <c r="D115" s="293"/>
      <c r="E115" s="293"/>
      <c r="F115" s="293"/>
      <c r="G115" s="293"/>
      <c r="H115" s="293"/>
      <c r="I115" s="293"/>
      <c r="J115" s="293"/>
      <c r="K115" s="293"/>
      <c r="L115" s="293"/>
      <c r="M115" s="293"/>
    </row>
    <row r="116" spans="1:10" s="77" customFormat="1" ht="72.75" customHeight="1">
      <c r="A116" s="293" t="s">
        <v>227</v>
      </c>
      <c r="B116" s="293"/>
      <c r="C116" s="293"/>
      <c r="D116" s="293"/>
      <c r="E116" s="293"/>
      <c r="F116" s="293"/>
      <c r="G116" s="293"/>
      <c r="H116" s="293"/>
      <c r="I116" s="293"/>
      <c r="J116" s="293"/>
    </row>
    <row r="117" spans="1:10" s="77" customFormat="1" ht="36.75" customHeight="1">
      <c r="A117" s="293" t="s">
        <v>228</v>
      </c>
      <c r="B117" s="293"/>
      <c r="C117" s="293"/>
      <c r="D117" s="293"/>
      <c r="E117" s="293"/>
      <c r="F117" s="293"/>
      <c r="G117" s="293"/>
      <c r="H117" s="293"/>
      <c r="I117" s="293"/>
      <c r="J117" s="293"/>
    </row>
    <row r="118" s="77" customFormat="1" ht="54" customHeight="1"/>
    <row r="119" spans="1:13" s="77" customFormat="1" ht="60.75" customHeight="1">
      <c r="A119" s="293" t="s">
        <v>229</v>
      </c>
      <c r="B119" s="293"/>
      <c r="C119" s="293"/>
      <c r="D119" s="293"/>
      <c r="E119" s="293"/>
      <c r="F119" s="293"/>
      <c r="G119" s="293"/>
      <c r="H119" s="293"/>
      <c r="I119" s="293"/>
      <c r="J119" s="293"/>
      <c r="K119" s="293"/>
      <c r="L119" s="293"/>
      <c r="M119" s="293"/>
    </row>
    <row r="120" spans="1:13" s="77" customFormat="1" ht="72.75" customHeight="1">
      <c r="A120" s="293" t="s">
        <v>230</v>
      </c>
      <c r="B120" s="293"/>
      <c r="C120" s="293"/>
      <c r="D120" s="293"/>
      <c r="E120" s="293"/>
      <c r="F120" s="293"/>
      <c r="G120" s="293"/>
      <c r="H120" s="293"/>
      <c r="I120" s="293"/>
      <c r="J120" s="293"/>
      <c r="K120" s="293"/>
      <c r="L120" s="293"/>
      <c r="M120" s="293"/>
    </row>
    <row r="121" s="77" customFormat="1" ht="6.75" customHeight="1"/>
    <row r="122" spans="1:13" s="77" customFormat="1" ht="12.75" customHeight="1">
      <c r="A122" s="290" t="s">
        <v>231</v>
      </c>
      <c r="B122" s="290"/>
      <c r="C122" s="290"/>
      <c r="D122" s="290"/>
      <c r="E122" s="290"/>
      <c r="F122" s="290"/>
      <c r="G122" s="290"/>
      <c r="H122" s="290"/>
      <c r="I122" s="290"/>
      <c r="J122" s="290"/>
      <c r="K122" s="290"/>
      <c r="L122" s="290"/>
      <c r="M122" s="290"/>
    </row>
    <row r="123" s="77" customFormat="1" ht="6.75" customHeight="1"/>
    <row r="124" spans="1:13" s="77" customFormat="1" ht="24.75" customHeight="1">
      <c r="A124" s="293" t="s">
        <v>232</v>
      </c>
      <c r="B124" s="293"/>
      <c r="C124" s="293"/>
      <c r="D124" s="293"/>
      <c r="E124" s="293"/>
      <c r="F124" s="293"/>
      <c r="G124" s="293"/>
      <c r="H124" s="293"/>
      <c r="I124" s="293"/>
      <c r="J124" s="293"/>
      <c r="K124" s="293"/>
      <c r="L124" s="293"/>
      <c r="M124" s="293"/>
    </row>
    <row r="125" spans="1:13" s="77" customFormat="1" ht="12.75" customHeight="1">
      <c r="A125" s="293" t="s">
        <v>233</v>
      </c>
      <c r="B125" s="293"/>
      <c r="C125" s="293"/>
      <c r="D125" s="293"/>
      <c r="E125" s="293"/>
      <c r="F125" s="293"/>
      <c r="G125" s="293"/>
      <c r="H125" s="293"/>
      <c r="I125" s="293"/>
      <c r="J125" s="293"/>
      <c r="K125" s="293"/>
      <c r="L125" s="293"/>
      <c r="M125" s="293"/>
    </row>
    <row r="126" spans="1:13" s="77" customFormat="1" ht="24.75" customHeight="1">
      <c r="A126" s="293" t="s">
        <v>234</v>
      </c>
      <c r="B126" s="293"/>
      <c r="C126" s="293"/>
      <c r="D126" s="293"/>
      <c r="E126" s="293"/>
      <c r="F126" s="293"/>
      <c r="G126" s="293"/>
      <c r="H126" s="293"/>
      <c r="I126" s="293"/>
      <c r="J126" s="293"/>
      <c r="K126" s="293"/>
      <c r="L126" s="293"/>
      <c r="M126" s="293"/>
    </row>
    <row r="127" spans="1:13" s="77" customFormat="1" ht="24.75" customHeight="1">
      <c r="A127" s="293" t="s">
        <v>235</v>
      </c>
      <c r="B127" s="293"/>
      <c r="C127" s="293"/>
      <c r="D127" s="293"/>
      <c r="E127" s="293"/>
      <c r="F127" s="293"/>
      <c r="G127" s="293"/>
      <c r="H127" s="293"/>
      <c r="I127" s="293"/>
      <c r="J127" s="293"/>
      <c r="K127" s="293"/>
      <c r="L127" s="293"/>
      <c r="M127" s="293"/>
    </row>
    <row r="128" spans="1:13" s="77" customFormat="1" ht="12.75" customHeight="1">
      <c r="A128" s="293" t="s">
        <v>236</v>
      </c>
      <c r="B128" s="293"/>
      <c r="C128" s="293"/>
      <c r="D128" s="293"/>
      <c r="E128" s="293"/>
      <c r="F128" s="293"/>
      <c r="G128" s="293"/>
      <c r="H128" s="293"/>
      <c r="I128" s="293"/>
      <c r="J128" s="293"/>
      <c r="K128" s="293"/>
      <c r="L128" s="293"/>
      <c r="M128" s="293"/>
    </row>
    <row r="129" spans="1:13" s="77" customFormat="1" ht="24.75" customHeight="1">
      <c r="A129" s="293" t="s">
        <v>237</v>
      </c>
      <c r="B129" s="293"/>
      <c r="C129" s="293"/>
      <c r="D129" s="293"/>
      <c r="E129" s="293"/>
      <c r="F129" s="293"/>
      <c r="G129" s="293"/>
      <c r="H129" s="293"/>
      <c r="I129" s="293"/>
      <c r="J129" s="293"/>
      <c r="K129" s="293"/>
      <c r="L129" s="293"/>
      <c r="M129" s="293"/>
    </row>
    <row r="130" spans="1:13" s="77" customFormat="1" ht="12.75" customHeight="1">
      <c r="A130" s="293" t="s">
        <v>238</v>
      </c>
      <c r="B130" s="293"/>
      <c r="C130" s="293"/>
      <c r="D130" s="293"/>
      <c r="E130" s="293"/>
      <c r="F130" s="293"/>
      <c r="G130" s="293"/>
      <c r="H130" s="293"/>
      <c r="I130" s="293"/>
      <c r="J130" s="293"/>
      <c r="K130" s="293"/>
      <c r="L130" s="293"/>
      <c r="M130" s="293"/>
    </row>
    <row r="131" spans="1:13" s="77" customFormat="1" ht="12.75" customHeight="1">
      <c r="A131" s="293" t="s">
        <v>239</v>
      </c>
      <c r="B131" s="293"/>
      <c r="C131" s="293"/>
      <c r="D131" s="293"/>
      <c r="E131" s="293"/>
      <c r="F131" s="293"/>
      <c r="G131" s="293"/>
      <c r="H131" s="293"/>
      <c r="I131" s="293"/>
      <c r="J131" s="293"/>
      <c r="K131" s="293"/>
      <c r="L131" s="293"/>
      <c r="M131" s="293"/>
    </row>
    <row r="132" spans="1:13" s="77" customFormat="1" ht="12.75" customHeight="1">
      <c r="A132" s="293" t="s">
        <v>240</v>
      </c>
      <c r="B132" s="293"/>
      <c r="C132" s="293"/>
      <c r="D132" s="293"/>
      <c r="E132" s="293"/>
      <c r="F132" s="293"/>
      <c r="G132" s="293"/>
      <c r="H132" s="293"/>
      <c r="I132" s="293"/>
      <c r="J132" s="293"/>
      <c r="K132" s="293"/>
      <c r="L132" s="293"/>
      <c r="M132" s="293"/>
    </row>
    <row r="133" spans="1:13" s="77" customFormat="1" ht="12.75" customHeight="1">
      <c r="A133" s="293" t="s">
        <v>241</v>
      </c>
      <c r="B133" s="293"/>
      <c r="C133" s="293"/>
      <c r="D133" s="293"/>
      <c r="E133" s="293"/>
      <c r="F133" s="293"/>
      <c r="G133" s="293"/>
      <c r="H133" s="293"/>
      <c r="I133" s="293"/>
      <c r="J133" s="293"/>
      <c r="K133" s="293"/>
      <c r="L133" s="293"/>
      <c r="M133" s="293"/>
    </row>
    <row r="134" spans="1:13" s="77" customFormat="1" ht="12.75" customHeight="1">
      <c r="A134" s="293" t="s">
        <v>242</v>
      </c>
      <c r="B134" s="293"/>
      <c r="C134" s="293"/>
      <c r="D134" s="293"/>
      <c r="E134" s="293"/>
      <c r="F134" s="293"/>
      <c r="G134" s="293"/>
      <c r="H134" s="293"/>
      <c r="I134" s="293"/>
      <c r="J134" s="293"/>
      <c r="K134" s="293"/>
      <c r="L134" s="293"/>
      <c r="M134" s="293"/>
    </row>
    <row r="135" spans="1:13" s="77" customFormat="1" ht="24.75" customHeight="1">
      <c r="A135" s="293" t="s">
        <v>243</v>
      </c>
      <c r="B135" s="293"/>
      <c r="C135" s="293"/>
      <c r="D135" s="293"/>
      <c r="E135" s="293"/>
      <c r="F135" s="293"/>
      <c r="G135" s="293"/>
      <c r="H135" s="293"/>
      <c r="I135" s="293"/>
      <c r="J135" s="293"/>
      <c r="K135" s="293"/>
      <c r="L135" s="293"/>
      <c r="M135" s="293"/>
    </row>
    <row r="136" spans="1:13" s="77" customFormat="1" ht="12.75" customHeight="1">
      <c r="A136" s="293" t="s">
        <v>244</v>
      </c>
      <c r="B136" s="293"/>
      <c r="C136" s="293"/>
      <c r="D136" s="293"/>
      <c r="E136" s="293"/>
      <c r="F136" s="293"/>
      <c r="G136" s="293"/>
      <c r="H136" s="293"/>
      <c r="I136" s="293"/>
      <c r="J136" s="293"/>
      <c r="K136" s="293"/>
      <c r="L136" s="293"/>
      <c r="M136" s="293"/>
    </row>
    <row r="137" spans="1:13" s="77" customFormat="1" ht="36.75" customHeight="1">
      <c r="A137" s="293" t="s">
        <v>245</v>
      </c>
      <c r="B137" s="293"/>
      <c r="C137" s="293"/>
      <c r="D137" s="293"/>
      <c r="E137" s="293"/>
      <c r="F137" s="293"/>
      <c r="G137" s="293"/>
      <c r="H137" s="293"/>
      <c r="I137" s="293"/>
      <c r="J137" s="293"/>
      <c r="K137" s="293"/>
      <c r="L137" s="293"/>
      <c r="M137" s="293"/>
    </row>
    <row r="138" spans="1:13" s="77" customFormat="1" ht="48.75" customHeight="1">
      <c r="A138" s="293" t="s">
        <v>246</v>
      </c>
      <c r="B138" s="293"/>
      <c r="C138" s="293"/>
      <c r="D138" s="293"/>
      <c r="E138" s="293"/>
      <c r="F138" s="293"/>
      <c r="G138" s="293"/>
      <c r="H138" s="293"/>
      <c r="I138" s="293"/>
      <c r="J138" s="293"/>
      <c r="K138" s="293"/>
      <c r="L138" s="293"/>
      <c r="M138" s="293"/>
    </row>
    <row r="139" spans="1:13" s="77" customFormat="1" ht="48.75" customHeight="1">
      <c r="A139" s="293" t="s">
        <v>247</v>
      </c>
      <c r="B139" s="293"/>
      <c r="C139" s="293"/>
      <c r="D139" s="293"/>
      <c r="E139" s="293"/>
      <c r="F139" s="293"/>
      <c r="G139" s="293"/>
      <c r="H139" s="293"/>
      <c r="I139" s="293"/>
      <c r="J139" s="293"/>
      <c r="K139" s="293"/>
      <c r="L139" s="293"/>
      <c r="M139" s="293"/>
    </row>
    <row r="140" spans="1:13" s="77" customFormat="1" ht="25.5" customHeight="1">
      <c r="A140" s="289" t="s">
        <v>248</v>
      </c>
      <c r="B140" s="289"/>
      <c r="C140" s="289"/>
      <c r="D140" s="289"/>
      <c r="E140" s="289"/>
      <c r="F140" s="289"/>
      <c r="G140" s="289"/>
      <c r="H140" s="289"/>
      <c r="I140" s="289"/>
      <c r="J140" s="289"/>
      <c r="K140" s="289"/>
      <c r="L140" s="289"/>
      <c r="M140" s="289"/>
    </row>
    <row r="141" spans="1:13" s="77" customFormat="1" ht="24.75" customHeight="1">
      <c r="A141" s="293" t="s">
        <v>249</v>
      </c>
      <c r="B141" s="293"/>
      <c r="C141" s="293"/>
      <c r="D141" s="293"/>
      <c r="E141" s="293"/>
      <c r="F141" s="293"/>
      <c r="G141" s="293"/>
      <c r="H141" s="293"/>
      <c r="I141" s="293"/>
      <c r="J141" s="293"/>
      <c r="K141" s="293"/>
      <c r="L141" s="293"/>
      <c r="M141" s="293"/>
    </row>
    <row r="142" spans="1:10" s="77" customFormat="1" ht="36.75" customHeight="1">
      <c r="A142" s="293" t="s">
        <v>250</v>
      </c>
      <c r="B142" s="293"/>
      <c r="C142" s="293"/>
      <c r="D142" s="293"/>
      <c r="E142" s="293"/>
      <c r="F142" s="293"/>
      <c r="G142" s="293"/>
      <c r="H142" s="293"/>
      <c r="I142" s="293"/>
      <c r="J142" s="293"/>
    </row>
    <row r="143" spans="1:10" s="77" customFormat="1" ht="24.75" customHeight="1">
      <c r="A143" s="293" t="s">
        <v>251</v>
      </c>
      <c r="B143" s="293"/>
      <c r="C143" s="293"/>
      <c r="D143" s="293"/>
      <c r="E143" s="293"/>
      <c r="F143" s="293"/>
      <c r="G143" s="293"/>
      <c r="H143" s="293"/>
      <c r="I143" s="293"/>
      <c r="J143" s="293"/>
    </row>
    <row r="144" spans="1:10" s="77" customFormat="1" ht="36.75" customHeight="1">
      <c r="A144" s="293" t="s">
        <v>252</v>
      </c>
      <c r="B144" s="293"/>
      <c r="C144" s="293"/>
      <c r="D144" s="293"/>
      <c r="E144" s="293"/>
      <c r="F144" s="293"/>
      <c r="G144" s="293"/>
      <c r="H144" s="293"/>
      <c r="I144" s="293"/>
      <c r="J144" s="293"/>
    </row>
    <row r="145" s="77" customFormat="1" ht="54" customHeight="1"/>
    <row r="146" spans="1:13" s="77" customFormat="1" ht="36.75" customHeight="1">
      <c r="A146" s="293" t="s">
        <v>253</v>
      </c>
      <c r="B146" s="293"/>
      <c r="C146" s="293"/>
      <c r="D146" s="293"/>
      <c r="E146" s="293"/>
      <c r="F146" s="293"/>
      <c r="G146" s="293"/>
      <c r="H146" s="293"/>
      <c r="I146" s="293"/>
      <c r="J146" s="293"/>
      <c r="K146" s="293"/>
      <c r="L146" s="293"/>
      <c r="M146" s="293"/>
    </row>
    <row r="147" s="77" customFormat="1" ht="6.75" customHeight="1"/>
    <row r="148" spans="1:13" s="77" customFormat="1" ht="12.75" customHeight="1">
      <c r="A148" s="290" t="s">
        <v>254</v>
      </c>
      <c r="B148" s="290"/>
      <c r="C148" s="290"/>
      <c r="D148" s="290"/>
      <c r="E148" s="290"/>
      <c r="F148" s="290"/>
      <c r="G148" s="290"/>
      <c r="H148" s="290"/>
      <c r="I148" s="290"/>
      <c r="J148" s="290"/>
      <c r="K148" s="290"/>
      <c r="L148" s="290"/>
      <c r="M148" s="290"/>
    </row>
    <row r="149" s="77" customFormat="1" ht="6.75" customHeight="1"/>
    <row r="150" spans="1:13" s="77" customFormat="1" ht="24.75" customHeight="1">
      <c r="A150" s="293" t="s">
        <v>255</v>
      </c>
      <c r="B150" s="293"/>
      <c r="C150" s="293"/>
      <c r="D150" s="293"/>
      <c r="E150" s="293"/>
      <c r="F150" s="293"/>
      <c r="G150" s="293"/>
      <c r="H150" s="293"/>
      <c r="I150" s="293"/>
      <c r="J150" s="293"/>
      <c r="K150" s="293"/>
      <c r="L150" s="293"/>
      <c r="M150" s="293"/>
    </row>
    <row r="151" spans="1:13" s="77" customFormat="1" ht="60.75" customHeight="1">
      <c r="A151" s="293" t="s">
        <v>256</v>
      </c>
      <c r="B151" s="293"/>
      <c r="C151" s="293"/>
      <c r="D151" s="293"/>
      <c r="E151" s="293"/>
      <c r="F151" s="293"/>
      <c r="G151" s="293"/>
      <c r="H151" s="293"/>
      <c r="I151" s="293"/>
      <c r="J151" s="293"/>
      <c r="K151" s="293"/>
      <c r="L151" s="293"/>
      <c r="M151" s="293"/>
    </row>
    <row r="152" spans="1:13" s="77" customFormat="1" ht="24.75" customHeight="1">
      <c r="A152" s="293" t="s">
        <v>257</v>
      </c>
      <c r="B152" s="293"/>
      <c r="C152" s="293"/>
      <c r="D152" s="293"/>
      <c r="E152" s="293"/>
      <c r="F152" s="293"/>
      <c r="G152" s="293"/>
      <c r="H152" s="293"/>
      <c r="I152" s="293"/>
      <c r="J152" s="293"/>
      <c r="K152" s="293"/>
      <c r="L152" s="293"/>
      <c r="M152" s="293"/>
    </row>
    <row r="153" spans="1:13" s="77" customFormat="1" ht="36.75" customHeight="1">
      <c r="A153" s="293" t="s">
        <v>258</v>
      </c>
      <c r="B153" s="293"/>
      <c r="C153" s="293"/>
      <c r="D153" s="293"/>
      <c r="E153" s="293"/>
      <c r="F153" s="293"/>
      <c r="G153" s="293"/>
      <c r="H153" s="293"/>
      <c r="I153" s="293"/>
      <c r="J153" s="293"/>
      <c r="K153" s="293"/>
      <c r="L153" s="293"/>
      <c r="M153" s="293"/>
    </row>
    <row r="154" spans="1:13" s="77" customFormat="1" ht="72.75" customHeight="1">
      <c r="A154" s="293" t="s">
        <v>259</v>
      </c>
      <c r="B154" s="293"/>
      <c r="C154" s="293"/>
      <c r="D154" s="293"/>
      <c r="E154" s="293"/>
      <c r="F154" s="293"/>
      <c r="G154" s="293"/>
      <c r="H154" s="293"/>
      <c r="I154" s="293"/>
      <c r="J154" s="293"/>
      <c r="K154" s="293"/>
      <c r="L154" s="293"/>
      <c r="M154" s="293"/>
    </row>
    <row r="155" spans="1:13" s="77" customFormat="1" ht="12.75" customHeight="1">
      <c r="A155" s="293" t="s">
        <v>260</v>
      </c>
      <c r="B155" s="293"/>
      <c r="C155" s="293"/>
      <c r="D155" s="293"/>
      <c r="E155" s="293"/>
      <c r="F155" s="293"/>
      <c r="G155" s="293"/>
      <c r="H155" s="293"/>
      <c r="I155" s="293"/>
      <c r="J155" s="293"/>
      <c r="K155" s="293"/>
      <c r="L155" s="293"/>
      <c r="M155" s="293"/>
    </row>
    <row r="156" spans="1:13" s="77" customFormat="1" ht="12.75" customHeight="1">
      <c r="A156" s="293" t="s">
        <v>261</v>
      </c>
      <c r="B156" s="293"/>
      <c r="C156" s="293"/>
      <c r="D156" s="293"/>
      <c r="E156" s="293"/>
      <c r="F156" s="293"/>
      <c r="G156" s="293"/>
      <c r="H156" s="293"/>
      <c r="I156" s="293"/>
      <c r="J156" s="293"/>
      <c r="K156" s="293"/>
      <c r="L156" s="293"/>
      <c r="M156" s="293"/>
    </row>
    <row r="157" spans="1:13" s="77" customFormat="1" ht="24.75" customHeight="1">
      <c r="A157" s="293" t="s">
        <v>262</v>
      </c>
      <c r="B157" s="293"/>
      <c r="C157" s="293"/>
      <c r="D157" s="293"/>
      <c r="E157" s="293"/>
      <c r="F157" s="293"/>
      <c r="G157" s="293"/>
      <c r="H157" s="293"/>
      <c r="I157" s="293"/>
      <c r="J157" s="293"/>
      <c r="K157" s="293"/>
      <c r="L157" s="293"/>
      <c r="M157" s="293"/>
    </row>
    <row r="158" spans="1:13" s="77" customFormat="1" ht="60.75" customHeight="1">
      <c r="A158" s="293" t="s">
        <v>263</v>
      </c>
      <c r="B158" s="293"/>
      <c r="C158" s="293"/>
      <c r="D158" s="293"/>
      <c r="E158" s="293"/>
      <c r="F158" s="293"/>
      <c r="G158" s="293"/>
      <c r="H158" s="293"/>
      <c r="I158" s="293"/>
      <c r="J158" s="293"/>
      <c r="K158" s="293"/>
      <c r="L158" s="293"/>
      <c r="M158" s="293"/>
    </row>
    <row r="159" s="77" customFormat="1" ht="6.75" customHeight="1"/>
    <row r="160" spans="1:13" s="77" customFormat="1" ht="12.75" customHeight="1">
      <c r="A160" s="290" t="s">
        <v>264</v>
      </c>
      <c r="B160" s="290"/>
      <c r="C160" s="290"/>
      <c r="D160" s="290"/>
      <c r="E160" s="290"/>
      <c r="F160" s="290"/>
      <c r="G160" s="290"/>
      <c r="H160" s="290"/>
      <c r="I160" s="290"/>
      <c r="J160" s="290"/>
      <c r="K160" s="290"/>
      <c r="L160" s="290"/>
      <c r="M160" s="290"/>
    </row>
    <row r="161" s="77" customFormat="1" ht="6.75" customHeight="1"/>
    <row r="162" spans="1:13" s="77" customFormat="1" ht="12.75" customHeight="1">
      <c r="A162" s="293" t="s">
        <v>265</v>
      </c>
      <c r="B162" s="293"/>
      <c r="C162" s="293"/>
      <c r="D162" s="293"/>
      <c r="E162" s="293"/>
      <c r="F162" s="293"/>
      <c r="G162" s="293"/>
      <c r="H162" s="293"/>
      <c r="I162" s="293"/>
      <c r="J162" s="293"/>
      <c r="K162" s="293"/>
      <c r="L162" s="293"/>
      <c r="M162" s="293"/>
    </row>
    <row r="163" s="77" customFormat="1" ht="6.75" customHeight="1"/>
    <row r="164" spans="1:13" s="77" customFormat="1" ht="12.75" customHeight="1">
      <c r="A164" s="290" t="s">
        <v>266</v>
      </c>
      <c r="B164" s="290"/>
      <c r="C164" s="290"/>
      <c r="D164" s="290"/>
      <c r="E164" s="290"/>
      <c r="F164" s="290"/>
      <c r="G164" s="290"/>
      <c r="H164" s="290"/>
      <c r="I164" s="290"/>
      <c r="J164" s="290"/>
      <c r="K164" s="290"/>
      <c r="L164" s="290"/>
      <c r="M164" s="290"/>
    </row>
    <row r="165" spans="1:13" s="77" customFormat="1" ht="12.75" customHeight="1">
      <c r="A165" s="289" t="s">
        <v>267</v>
      </c>
      <c r="B165" s="289"/>
      <c r="C165" s="289"/>
      <c r="D165" s="289"/>
      <c r="E165" s="289"/>
      <c r="F165" s="289"/>
      <c r="G165" s="289"/>
      <c r="H165" s="289"/>
      <c r="I165" s="289"/>
      <c r="J165" s="289"/>
      <c r="K165" s="289"/>
      <c r="L165" s="289"/>
      <c r="M165" s="289"/>
    </row>
    <row r="166" spans="1:13" s="77" customFormat="1" ht="24.75" customHeight="1">
      <c r="A166" s="293" t="s">
        <v>268</v>
      </c>
      <c r="B166" s="293"/>
      <c r="C166" s="293"/>
      <c r="D166" s="293"/>
      <c r="E166" s="293"/>
      <c r="F166" s="293"/>
      <c r="G166" s="293"/>
      <c r="H166" s="293"/>
      <c r="I166" s="293"/>
      <c r="J166" s="293"/>
      <c r="K166" s="293"/>
      <c r="L166" s="293"/>
      <c r="M166" s="293"/>
    </row>
    <row r="167" spans="1:13" s="77" customFormat="1" ht="24.75" customHeight="1">
      <c r="A167" s="293" t="s">
        <v>269</v>
      </c>
      <c r="B167" s="293"/>
      <c r="C167" s="293"/>
      <c r="D167" s="293"/>
      <c r="E167" s="293"/>
      <c r="F167" s="293"/>
      <c r="G167" s="293"/>
      <c r="H167" s="293"/>
      <c r="I167" s="293"/>
      <c r="J167" s="293"/>
      <c r="K167" s="293"/>
      <c r="L167" s="293"/>
      <c r="M167" s="293"/>
    </row>
    <row r="168" spans="1:13" s="77" customFormat="1" ht="60.75" customHeight="1">
      <c r="A168" s="293" t="s">
        <v>270</v>
      </c>
      <c r="B168" s="293"/>
      <c r="C168" s="293"/>
      <c r="D168" s="293"/>
      <c r="E168" s="293"/>
      <c r="F168" s="293"/>
      <c r="G168" s="293"/>
      <c r="H168" s="293"/>
      <c r="I168" s="293"/>
      <c r="J168" s="293"/>
      <c r="K168" s="293"/>
      <c r="L168" s="293"/>
      <c r="M168" s="293"/>
    </row>
    <row r="169" spans="1:10" s="77" customFormat="1" ht="24.75" customHeight="1">
      <c r="A169" s="293" t="s">
        <v>271</v>
      </c>
      <c r="B169" s="293"/>
      <c r="C169" s="293"/>
      <c r="D169" s="293"/>
      <c r="E169" s="293"/>
      <c r="F169" s="293"/>
      <c r="G169" s="293"/>
      <c r="H169" s="293"/>
      <c r="I169" s="293"/>
      <c r="J169" s="293"/>
    </row>
    <row r="170" spans="1:10" s="77" customFormat="1" ht="36.75" customHeight="1">
      <c r="A170" s="293" t="s">
        <v>272</v>
      </c>
      <c r="B170" s="293"/>
      <c r="C170" s="293"/>
      <c r="D170" s="293"/>
      <c r="E170" s="293"/>
      <c r="F170" s="293"/>
      <c r="G170" s="293"/>
      <c r="H170" s="293"/>
      <c r="I170" s="293"/>
      <c r="J170" s="293"/>
    </row>
    <row r="171" s="77" customFormat="1" ht="25.5" customHeight="1"/>
    <row r="172" s="77" customFormat="1" ht="54" customHeight="1"/>
    <row r="173" spans="1:13" s="77" customFormat="1" ht="12.75" customHeight="1">
      <c r="A173" s="290" t="s">
        <v>273</v>
      </c>
      <c r="B173" s="290"/>
      <c r="C173" s="290"/>
      <c r="D173" s="290"/>
      <c r="E173" s="290"/>
      <c r="F173" s="290"/>
      <c r="G173" s="290"/>
      <c r="H173" s="290"/>
      <c r="I173" s="290"/>
      <c r="J173" s="290"/>
      <c r="K173" s="290"/>
      <c r="L173" s="290"/>
      <c r="M173" s="290"/>
    </row>
    <row r="174" s="77" customFormat="1" ht="6.75" customHeight="1"/>
    <row r="175" spans="1:13" s="77" customFormat="1" ht="24.75" customHeight="1">
      <c r="A175" s="293" t="s">
        <v>274</v>
      </c>
      <c r="B175" s="293"/>
      <c r="C175" s="293"/>
      <c r="D175" s="293"/>
      <c r="E175" s="293"/>
      <c r="F175" s="293"/>
      <c r="G175" s="293"/>
      <c r="H175" s="293"/>
      <c r="I175" s="293"/>
      <c r="J175" s="293"/>
      <c r="K175" s="293"/>
      <c r="L175" s="293"/>
      <c r="M175" s="293"/>
    </row>
    <row r="176" spans="1:13" s="77" customFormat="1" ht="60.75" customHeight="1">
      <c r="A176" s="293" t="s">
        <v>275</v>
      </c>
      <c r="B176" s="293"/>
      <c r="C176" s="293"/>
      <c r="D176" s="293"/>
      <c r="E176" s="293"/>
      <c r="F176" s="293"/>
      <c r="G176" s="293"/>
      <c r="H176" s="293"/>
      <c r="I176" s="293"/>
      <c r="J176" s="293"/>
      <c r="K176" s="293"/>
      <c r="L176" s="293"/>
      <c r="M176" s="293"/>
    </row>
    <row r="177" spans="1:13" s="77" customFormat="1" ht="36.75" customHeight="1">
      <c r="A177" s="293" t="s">
        <v>276</v>
      </c>
      <c r="B177" s="293"/>
      <c r="C177" s="293"/>
      <c r="D177" s="293"/>
      <c r="E177" s="293"/>
      <c r="F177" s="293"/>
      <c r="G177" s="293"/>
      <c r="H177" s="293"/>
      <c r="I177" s="293"/>
      <c r="J177" s="293"/>
      <c r="K177" s="293"/>
      <c r="L177" s="293"/>
      <c r="M177" s="293"/>
    </row>
    <row r="178" spans="1:13" s="77" customFormat="1" ht="36.75" customHeight="1">
      <c r="A178" s="293" t="s">
        <v>277</v>
      </c>
      <c r="B178" s="293"/>
      <c r="C178" s="293"/>
      <c r="D178" s="293"/>
      <c r="E178" s="293"/>
      <c r="F178" s="293"/>
      <c r="G178" s="293"/>
      <c r="H178" s="293"/>
      <c r="I178" s="293"/>
      <c r="J178" s="293"/>
      <c r="K178" s="293"/>
      <c r="L178" s="293"/>
      <c r="M178" s="293"/>
    </row>
    <row r="179" spans="1:13" s="77" customFormat="1" ht="24.75" customHeight="1">
      <c r="A179" s="293" t="s">
        <v>278</v>
      </c>
      <c r="B179" s="293"/>
      <c r="C179" s="293"/>
      <c r="D179" s="293"/>
      <c r="E179" s="293"/>
      <c r="F179" s="293"/>
      <c r="G179" s="293"/>
      <c r="H179" s="293"/>
      <c r="I179" s="293"/>
      <c r="J179" s="293"/>
      <c r="K179" s="293"/>
      <c r="L179" s="293"/>
      <c r="M179" s="293"/>
    </row>
    <row r="180" spans="1:13" s="77" customFormat="1" ht="36.75" customHeight="1">
      <c r="A180" s="293" t="s">
        <v>279</v>
      </c>
      <c r="B180" s="293"/>
      <c r="C180" s="293"/>
      <c r="D180" s="293"/>
      <c r="E180" s="293"/>
      <c r="F180" s="293"/>
      <c r="G180" s="293"/>
      <c r="H180" s="293"/>
      <c r="I180" s="293"/>
      <c r="J180" s="293"/>
      <c r="K180" s="293"/>
      <c r="L180" s="293"/>
      <c r="M180" s="293"/>
    </row>
    <row r="181" s="77" customFormat="1" ht="6.75" customHeight="1"/>
    <row r="182" spans="1:13" s="77" customFormat="1" ht="12.75" customHeight="1">
      <c r="A182" s="290" t="s">
        <v>280</v>
      </c>
      <c r="B182" s="290"/>
      <c r="C182" s="290"/>
      <c r="D182" s="290"/>
      <c r="E182" s="290"/>
      <c r="F182" s="290"/>
      <c r="G182" s="290"/>
      <c r="H182" s="290"/>
      <c r="I182" s="290"/>
      <c r="J182" s="290"/>
      <c r="K182" s="290"/>
      <c r="L182" s="290"/>
      <c r="M182" s="290"/>
    </row>
    <row r="183" s="77" customFormat="1" ht="6.75" customHeight="1"/>
    <row r="184" spans="1:13" s="77" customFormat="1" ht="12.75" customHeight="1">
      <c r="A184" s="293" t="s">
        <v>281</v>
      </c>
      <c r="B184" s="293"/>
      <c r="C184" s="293"/>
      <c r="D184" s="293"/>
      <c r="E184" s="293"/>
      <c r="F184" s="293"/>
      <c r="G184" s="293"/>
      <c r="H184" s="293"/>
      <c r="I184" s="293"/>
      <c r="J184" s="293"/>
      <c r="K184" s="293"/>
      <c r="L184" s="293"/>
      <c r="M184" s="293"/>
    </row>
    <row r="185" spans="1:13" s="77" customFormat="1" ht="12.75" customHeight="1">
      <c r="A185" s="293" t="s">
        <v>282</v>
      </c>
      <c r="B185" s="293"/>
      <c r="C185" s="293"/>
      <c r="D185" s="293"/>
      <c r="E185" s="293"/>
      <c r="F185" s="293"/>
      <c r="G185" s="293"/>
      <c r="H185" s="293"/>
      <c r="I185" s="293"/>
      <c r="J185" s="293"/>
      <c r="K185" s="293"/>
      <c r="L185" s="293"/>
      <c r="M185" s="293"/>
    </row>
    <row r="186" spans="3:13" s="77" customFormat="1" ht="24.75" customHeight="1">
      <c r="C186" s="291" t="s">
        <v>283</v>
      </c>
      <c r="D186" s="291"/>
      <c r="E186" s="291"/>
      <c r="F186" s="291"/>
      <c r="G186" s="291"/>
      <c r="H186" s="291"/>
      <c r="I186" s="291"/>
      <c r="J186" s="291"/>
      <c r="K186" s="291"/>
      <c r="L186" s="291"/>
      <c r="M186" s="291"/>
    </row>
    <row r="187" spans="3:13" s="77" customFormat="1" ht="12.75" customHeight="1">
      <c r="C187" s="295" t="s">
        <v>284</v>
      </c>
      <c r="D187" s="295"/>
      <c r="E187" s="295"/>
      <c r="F187" s="295"/>
      <c r="G187" s="295"/>
      <c r="H187" s="295"/>
      <c r="I187" s="295"/>
      <c r="J187" s="295"/>
      <c r="K187" s="295"/>
      <c r="L187" s="295"/>
      <c r="M187" s="295"/>
    </row>
    <row r="188" spans="1:13" s="77" customFormat="1" ht="12.75" customHeight="1">
      <c r="A188" s="293" t="s">
        <v>285</v>
      </c>
      <c r="B188" s="293"/>
      <c r="C188" s="293"/>
      <c r="D188" s="293"/>
      <c r="E188" s="293"/>
      <c r="F188" s="293"/>
      <c r="G188" s="293"/>
      <c r="H188" s="293"/>
      <c r="I188" s="293"/>
      <c r="J188" s="293"/>
      <c r="K188" s="293"/>
      <c r="L188" s="293"/>
      <c r="M188" s="293"/>
    </row>
    <row r="189" spans="3:13" s="77" customFormat="1" ht="12.75" customHeight="1">
      <c r="C189" s="296"/>
      <c r="D189" s="296"/>
      <c r="E189" s="296"/>
      <c r="F189" s="296"/>
      <c r="G189" s="296"/>
      <c r="H189" s="296"/>
      <c r="I189" s="296"/>
      <c r="J189" s="296"/>
      <c r="K189" s="296"/>
      <c r="L189" s="296"/>
      <c r="M189" s="296"/>
    </row>
    <row r="190" spans="1:13" s="77" customFormat="1" ht="24.75" customHeight="1">
      <c r="A190" s="293" t="s">
        <v>286</v>
      </c>
      <c r="B190" s="293"/>
      <c r="C190" s="293"/>
      <c r="D190" s="293"/>
      <c r="E190" s="293"/>
      <c r="F190" s="293"/>
      <c r="G190" s="293"/>
      <c r="H190" s="293"/>
      <c r="I190" s="293"/>
      <c r="J190" s="293"/>
      <c r="K190" s="293"/>
      <c r="L190" s="293"/>
      <c r="M190" s="293"/>
    </row>
    <row r="191" spans="1:13" s="77" customFormat="1" ht="12.75" customHeight="1">
      <c r="A191" s="293" t="s">
        <v>287</v>
      </c>
      <c r="B191" s="293"/>
      <c r="C191" s="293"/>
      <c r="D191" s="293"/>
      <c r="E191" s="293"/>
      <c r="F191" s="293"/>
      <c r="G191" s="293"/>
      <c r="H191" s="293"/>
      <c r="I191" s="293"/>
      <c r="J191" s="293"/>
      <c r="K191" s="293"/>
      <c r="L191" s="293"/>
      <c r="M191" s="293"/>
    </row>
    <row r="192" s="77" customFormat="1" ht="6.75" customHeight="1"/>
    <row r="193" spans="1:13" s="77" customFormat="1" ht="12.75" customHeight="1">
      <c r="A193" s="297" t="s">
        <v>288</v>
      </c>
      <c r="B193" s="297"/>
      <c r="C193" s="297"/>
      <c r="D193" s="297"/>
      <c r="E193" s="297"/>
      <c r="F193" s="297"/>
      <c r="G193" s="297"/>
      <c r="H193" s="297"/>
      <c r="I193" s="297"/>
      <c r="J193" s="297"/>
      <c r="K193" s="297"/>
      <c r="L193" s="297"/>
      <c r="M193" s="297"/>
    </row>
    <row r="194" s="77" customFormat="1" ht="6.75" customHeight="1"/>
    <row r="195" spans="1:13" s="77" customFormat="1" ht="12.75" customHeight="1">
      <c r="A195" s="293" t="s">
        <v>289</v>
      </c>
      <c r="B195" s="293"/>
      <c r="C195" s="293"/>
      <c r="D195" s="293"/>
      <c r="E195" s="293"/>
      <c r="F195" s="293"/>
      <c r="G195" s="293"/>
      <c r="H195" s="293"/>
      <c r="I195" s="293"/>
      <c r="J195" s="293"/>
      <c r="K195" s="293"/>
      <c r="L195" s="293"/>
      <c r="M195" s="293"/>
    </row>
    <row r="196" spans="1:13" s="77" customFormat="1" ht="24.75" customHeight="1">
      <c r="A196" s="293" t="s">
        <v>290</v>
      </c>
      <c r="B196" s="293"/>
      <c r="C196" s="293"/>
      <c r="D196" s="293"/>
      <c r="E196" s="293"/>
      <c r="F196" s="293"/>
      <c r="G196" s="293"/>
      <c r="H196" s="293"/>
      <c r="I196" s="293"/>
      <c r="J196" s="293"/>
      <c r="K196" s="293"/>
      <c r="L196" s="293"/>
      <c r="M196" s="293"/>
    </row>
    <row r="197" spans="1:13" s="77" customFormat="1" ht="12.75" customHeight="1">
      <c r="A197" s="293" t="s">
        <v>291</v>
      </c>
      <c r="B197" s="293"/>
      <c r="C197" s="293"/>
      <c r="D197" s="293"/>
      <c r="E197" s="293"/>
      <c r="F197" s="293"/>
      <c r="G197" s="293"/>
      <c r="H197" s="293"/>
      <c r="I197" s="293"/>
      <c r="J197" s="293"/>
      <c r="K197" s="293"/>
      <c r="L197" s="293"/>
      <c r="M197" s="293"/>
    </row>
    <row r="198" spans="1:13" s="77" customFormat="1" ht="12.75" customHeight="1">
      <c r="A198" s="293" t="s">
        <v>292</v>
      </c>
      <c r="B198" s="293"/>
      <c r="C198" s="293"/>
      <c r="D198" s="293"/>
      <c r="E198" s="293"/>
      <c r="F198" s="293"/>
      <c r="G198" s="293"/>
      <c r="H198" s="293"/>
      <c r="I198" s="293"/>
      <c r="J198" s="293"/>
      <c r="K198" s="293"/>
      <c r="L198" s="293"/>
      <c r="M198" s="293"/>
    </row>
    <row r="199" spans="1:13" s="77" customFormat="1" ht="24.75" customHeight="1">
      <c r="A199" s="293" t="s">
        <v>293</v>
      </c>
      <c r="B199" s="293"/>
      <c r="C199" s="293"/>
      <c r="D199" s="293"/>
      <c r="E199" s="293"/>
      <c r="F199" s="293"/>
      <c r="G199" s="293"/>
      <c r="H199" s="293"/>
      <c r="I199" s="293"/>
      <c r="J199" s="293"/>
      <c r="K199" s="293"/>
      <c r="L199" s="293"/>
      <c r="M199" s="293"/>
    </row>
    <row r="200" spans="1:13" s="77" customFormat="1" ht="24.75" customHeight="1">
      <c r="A200" s="293" t="s">
        <v>294</v>
      </c>
      <c r="B200" s="293"/>
      <c r="C200" s="293"/>
      <c r="D200" s="293"/>
      <c r="E200" s="293"/>
      <c r="F200" s="293"/>
      <c r="G200" s="293"/>
      <c r="H200" s="293"/>
      <c r="I200" s="293"/>
      <c r="J200" s="293"/>
      <c r="K200" s="293"/>
      <c r="L200" s="293"/>
      <c r="M200" s="293"/>
    </row>
    <row r="201" spans="1:13" s="77" customFormat="1" ht="12.75" customHeight="1">
      <c r="A201" s="293" t="s">
        <v>295</v>
      </c>
      <c r="B201" s="293"/>
      <c r="C201" s="293"/>
      <c r="D201" s="293"/>
      <c r="E201" s="293"/>
      <c r="F201" s="293"/>
      <c r="G201" s="293"/>
      <c r="H201" s="293"/>
      <c r="I201" s="293"/>
      <c r="J201" s="293"/>
      <c r="K201" s="293"/>
      <c r="L201" s="293"/>
      <c r="M201" s="293"/>
    </row>
    <row r="202" spans="1:13" s="77" customFormat="1" ht="12.75" customHeight="1">
      <c r="A202" s="293" t="s">
        <v>296</v>
      </c>
      <c r="B202" s="293"/>
      <c r="C202" s="293"/>
      <c r="D202" s="293"/>
      <c r="E202" s="293"/>
      <c r="F202" s="293"/>
      <c r="G202" s="293"/>
      <c r="H202" s="293"/>
      <c r="I202" s="293"/>
      <c r="J202" s="293"/>
      <c r="K202" s="293"/>
      <c r="L202" s="293"/>
      <c r="M202" s="293"/>
    </row>
    <row r="203" spans="1:13" s="77" customFormat="1" ht="12.75" customHeight="1">
      <c r="A203" s="293"/>
      <c r="B203" s="293"/>
      <c r="C203" s="293"/>
      <c r="D203" s="293"/>
      <c r="E203" s="293"/>
      <c r="F203" s="293"/>
      <c r="G203" s="293"/>
      <c r="H203" s="293"/>
      <c r="I203" s="293"/>
      <c r="J203" s="293"/>
      <c r="K203" s="293"/>
      <c r="L203" s="293"/>
      <c r="M203" s="293"/>
    </row>
    <row r="204" s="77" customFormat="1" ht="12.75" customHeight="1"/>
    <row r="205" s="77" customFormat="1" ht="76.5" customHeight="1"/>
    <row r="206" s="77" customFormat="1" ht="55.5" customHeight="1"/>
    <row r="207" spans="1:13" s="77" customFormat="1" ht="30" customHeight="1">
      <c r="A207" s="293" t="s">
        <v>297</v>
      </c>
      <c r="B207" s="293"/>
      <c r="C207" s="293"/>
      <c r="D207" s="293"/>
      <c r="E207" s="293"/>
      <c r="F207" s="293"/>
      <c r="G207" s="293"/>
      <c r="H207" s="293"/>
      <c r="I207" s="293"/>
      <c r="J207" s="293"/>
      <c r="K207" s="293"/>
      <c r="L207" s="293"/>
      <c r="M207" s="293"/>
    </row>
    <row r="208" s="77" customFormat="1" ht="21.75" customHeight="1"/>
    <row r="209" s="77" customFormat="1" ht="18" customHeight="1"/>
    <row r="210" spans="1:13" s="77" customFormat="1" ht="14.25" customHeight="1">
      <c r="A210" s="290" t="s">
        <v>298</v>
      </c>
      <c r="B210" s="290"/>
      <c r="C210" s="290"/>
      <c r="D210" s="290"/>
      <c r="E210" s="290"/>
      <c r="F210" s="290"/>
      <c r="G210" s="290"/>
      <c r="H210" s="290"/>
      <c r="I210" s="290"/>
      <c r="J210" s="290"/>
      <c r="K210" s="290"/>
      <c r="L210" s="290"/>
      <c r="M210" s="290"/>
    </row>
    <row r="211" spans="1:13" s="77" customFormat="1" ht="15" customHeight="1">
      <c r="A211" s="298" t="s">
        <v>299</v>
      </c>
      <c r="B211" s="298"/>
      <c r="C211" s="298"/>
      <c r="D211" s="298"/>
      <c r="E211" s="298"/>
      <c r="F211" s="298"/>
      <c r="G211" s="298"/>
      <c r="H211" s="298" t="s">
        <v>300</v>
      </c>
      <c r="I211" s="298"/>
      <c r="J211" s="298"/>
      <c r="K211" s="298"/>
      <c r="L211" s="298"/>
      <c r="M211" s="298"/>
    </row>
    <row r="212" spans="1:13" s="77" customFormat="1" ht="12.75" customHeight="1">
      <c r="A212" s="299" t="s">
        <v>301</v>
      </c>
      <c r="B212" s="299"/>
      <c r="C212" s="299"/>
      <c r="D212" s="299"/>
      <c r="E212" s="299"/>
      <c r="F212" s="299"/>
      <c r="G212" s="299"/>
      <c r="H212" s="300" t="s">
        <v>301</v>
      </c>
      <c r="I212" s="300"/>
      <c r="J212" s="300"/>
      <c r="K212" s="300"/>
      <c r="L212" s="300"/>
      <c r="M212" s="300"/>
    </row>
    <row r="213" spans="1:13" s="77" customFormat="1" ht="24.75" customHeight="1">
      <c r="A213" s="301" t="s">
        <v>302</v>
      </c>
      <c r="B213" s="301"/>
      <c r="C213" s="301"/>
      <c r="D213" s="301"/>
      <c r="E213" s="301"/>
      <c r="F213" s="301"/>
      <c r="G213" s="301"/>
      <c r="H213" s="301"/>
      <c r="I213" s="301"/>
      <c r="J213" s="301"/>
      <c r="K213" s="301"/>
      <c r="L213" s="301"/>
      <c r="M213" s="301"/>
    </row>
    <row r="214" spans="1:13" s="77" customFormat="1" ht="12.75" customHeight="1">
      <c r="A214" s="302" t="s">
        <v>303</v>
      </c>
      <c r="B214" s="302"/>
      <c r="C214" s="302"/>
      <c r="D214" s="303">
        <v>1833037470</v>
      </c>
      <c r="E214" s="303"/>
      <c r="F214" s="303"/>
      <c r="G214" s="303"/>
      <c r="H214" s="79" t="s">
        <v>303</v>
      </c>
      <c r="I214" s="304"/>
      <c r="J214" s="304"/>
      <c r="K214" s="304"/>
      <c r="L214" s="304"/>
      <c r="M214" s="304"/>
    </row>
    <row r="215" spans="1:13" s="77" customFormat="1" ht="12.75" customHeight="1">
      <c r="A215" s="302" t="s">
        <v>304</v>
      </c>
      <c r="B215" s="302"/>
      <c r="C215" s="302"/>
      <c r="D215" s="303">
        <v>183301001</v>
      </c>
      <c r="E215" s="303"/>
      <c r="F215" s="303"/>
      <c r="G215" s="303"/>
      <c r="H215" s="79" t="s">
        <v>304</v>
      </c>
      <c r="I215" s="303"/>
      <c r="J215" s="303"/>
      <c r="K215" s="303"/>
      <c r="L215" s="303"/>
      <c r="M215" s="303"/>
    </row>
    <row r="216" spans="1:13" s="77" customFormat="1" ht="12.75" customHeight="1">
      <c r="A216" s="302" t="s">
        <v>305</v>
      </c>
      <c r="B216" s="302"/>
      <c r="C216" s="302"/>
      <c r="D216" s="303">
        <v>1051801824876</v>
      </c>
      <c r="E216" s="303"/>
      <c r="F216" s="303"/>
      <c r="G216" s="303"/>
      <c r="H216" s="79" t="s">
        <v>305</v>
      </c>
      <c r="I216" s="304"/>
      <c r="J216" s="304"/>
      <c r="K216" s="304"/>
      <c r="L216" s="304"/>
      <c r="M216" s="304"/>
    </row>
    <row r="217" spans="1:13" s="77" customFormat="1" ht="12.75" customHeight="1">
      <c r="A217" s="299" t="s">
        <v>306</v>
      </c>
      <c r="B217" s="299"/>
      <c r="C217" s="299"/>
      <c r="D217" s="299"/>
      <c r="E217" s="299"/>
      <c r="F217" s="299"/>
      <c r="G217" s="299"/>
      <c r="H217" s="300" t="s">
        <v>306</v>
      </c>
      <c r="I217" s="300"/>
      <c r="J217" s="300"/>
      <c r="K217" s="300"/>
      <c r="L217" s="300"/>
      <c r="M217" s="300"/>
    </row>
    <row r="218" spans="1:13" s="77" customFormat="1" ht="24.75" customHeight="1">
      <c r="A218" s="301" t="s">
        <v>307</v>
      </c>
      <c r="B218" s="301"/>
      <c r="C218" s="301"/>
      <c r="D218" s="301"/>
      <c r="E218" s="301"/>
      <c r="F218" s="301"/>
      <c r="G218" s="301"/>
      <c r="H218" s="301"/>
      <c r="I218" s="301"/>
      <c r="J218" s="301"/>
      <c r="K218" s="301"/>
      <c r="L218" s="301"/>
      <c r="M218" s="301"/>
    </row>
    <row r="219" spans="1:13" s="77" customFormat="1" ht="24.75" customHeight="1">
      <c r="A219" s="300" t="s">
        <v>308</v>
      </c>
      <c r="B219" s="300"/>
      <c r="C219" s="300"/>
      <c r="D219" s="300"/>
      <c r="E219" s="300"/>
      <c r="F219" s="300"/>
      <c r="G219" s="300"/>
      <c r="H219" s="300" t="s">
        <v>308</v>
      </c>
      <c r="I219" s="300"/>
      <c r="J219" s="300"/>
      <c r="K219" s="300"/>
      <c r="L219" s="300"/>
      <c r="M219" s="300"/>
    </row>
    <row r="220" spans="1:13" s="77" customFormat="1" ht="24.75" customHeight="1">
      <c r="A220" s="301" t="s">
        <v>307</v>
      </c>
      <c r="B220" s="301"/>
      <c r="C220" s="301"/>
      <c r="D220" s="301"/>
      <c r="E220" s="301"/>
      <c r="F220" s="301"/>
      <c r="G220" s="301"/>
      <c r="H220" s="301"/>
      <c r="I220" s="301"/>
      <c r="J220" s="301"/>
      <c r="K220" s="301"/>
      <c r="L220" s="301"/>
      <c r="M220" s="301"/>
    </row>
    <row r="221" spans="1:13" s="77" customFormat="1" ht="12.75" customHeight="1">
      <c r="A221" s="305" t="s">
        <v>309</v>
      </c>
      <c r="B221" s="305"/>
      <c r="C221" s="305"/>
      <c r="D221" s="305"/>
      <c r="E221" s="304"/>
      <c r="F221" s="304"/>
      <c r="G221" s="304"/>
      <c r="H221" s="305" t="s">
        <v>309</v>
      </c>
      <c r="I221" s="305"/>
      <c r="J221" s="304"/>
      <c r="K221" s="304"/>
      <c r="L221" s="304"/>
      <c r="M221" s="304"/>
    </row>
    <row r="222" spans="1:13" s="77" customFormat="1" ht="12.75" customHeight="1">
      <c r="A222" s="305" t="s">
        <v>310</v>
      </c>
      <c r="B222" s="305"/>
      <c r="C222" s="305"/>
      <c r="D222" s="305"/>
      <c r="E222" s="304"/>
      <c r="F222" s="304"/>
      <c r="G222" s="304"/>
      <c r="H222" s="305" t="s">
        <v>310</v>
      </c>
      <c r="I222" s="305"/>
      <c r="J222" s="304"/>
      <c r="K222" s="304"/>
      <c r="L222" s="304"/>
      <c r="M222" s="304"/>
    </row>
    <row r="223" spans="1:13" s="77" customFormat="1" ht="12.75" customHeight="1">
      <c r="A223" s="305" t="s">
        <v>311</v>
      </c>
      <c r="B223" s="305"/>
      <c r="C223" s="305"/>
      <c r="D223" s="304" t="s">
        <v>312</v>
      </c>
      <c r="E223" s="304"/>
      <c r="F223" s="304"/>
      <c r="G223" s="304"/>
      <c r="H223" s="305" t="s">
        <v>311</v>
      </c>
      <c r="I223" s="305"/>
      <c r="J223" s="304"/>
      <c r="K223" s="304"/>
      <c r="L223" s="304"/>
      <c r="M223" s="304"/>
    </row>
    <row r="224" spans="1:13" s="77" customFormat="1" ht="12.75" customHeight="1">
      <c r="A224" s="305" t="s">
        <v>313</v>
      </c>
      <c r="B224" s="305"/>
      <c r="C224" s="305"/>
      <c r="D224" s="304" t="s">
        <v>314</v>
      </c>
      <c r="E224" s="304"/>
      <c r="F224" s="304"/>
      <c r="G224" s="304"/>
      <c r="H224" s="305" t="s">
        <v>313</v>
      </c>
      <c r="I224" s="305"/>
      <c r="J224" s="304"/>
      <c r="K224" s="304"/>
      <c r="L224" s="304"/>
      <c r="M224" s="304"/>
    </row>
    <row r="225" spans="1:13" s="77" customFormat="1" ht="12.75" customHeight="1">
      <c r="A225" s="299" t="s">
        <v>315</v>
      </c>
      <c r="B225" s="299"/>
      <c r="C225" s="299"/>
      <c r="D225" s="299"/>
      <c r="E225" s="299"/>
      <c r="F225" s="299"/>
      <c r="G225" s="299"/>
      <c r="H225" s="299" t="s">
        <v>315</v>
      </c>
      <c r="I225" s="299"/>
      <c r="J225" s="299"/>
      <c r="K225" s="299"/>
      <c r="L225" s="299"/>
      <c r="M225" s="299"/>
    </row>
    <row r="226" spans="1:13" s="77" customFormat="1" ht="13.5" customHeight="1">
      <c r="A226" s="306" t="s">
        <v>316</v>
      </c>
      <c r="B226" s="306"/>
      <c r="C226" s="306"/>
      <c r="D226" s="306"/>
      <c r="E226" s="307" t="s">
        <v>317</v>
      </c>
      <c r="F226" s="307"/>
      <c r="G226" s="307"/>
      <c r="H226" s="306" t="s">
        <v>316</v>
      </c>
      <c r="I226" s="306"/>
      <c r="J226" s="307"/>
      <c r="K226" s="307"/>
      <c r="L226" s="307"/>
      <c r="M226" s="307"/>
    </row>
    <row r="227" spans="1:13" s="77" customFormat="1" ht="12.75" customHeight="1">
      <c r="A227" s="308" t="s">
        <v>318</v>
      </c>
      <c r="B227" s="308"/>
      <c r="C227" s="308"/>
      <c r="D227" s="308"/>
      <c r="E227" s="308"/>
      <c r="F227" s="308"/>
      <c r="G227" s="308"/>
      <c r="H227" s="308"/>
      <c r="I227" s="308"/>
      <c r="J227" s="308"/>
      <c r="K227" s="308"/>
      <c r="L227" s="308"/>
      <c r="M227" s="308"/>
    </row>
    <row r="228" spans="1:13" s="77" customFormat="1" ht="12.75" customHeight="1">
      <c r="A228" s="306" t="s">
        <v>319</v>
      </c>
      <c r="B228" s="306"/>
      <c r="C228" s="306"/>
      <c r="D228" s="307" t="s">
        <v>320</v>
      </c>
      <c r="E228" s="307"/>
      <c r="F228" s="307"/>
      <c r="G228" s="307"/>
      <c r="H228" s="309" t="s">
        <v>321</v>
      </c>
      <c r="I228" s="309"/>
      <c r="J228" s="309"/>
      <c r="K228" s="309"/>
      <c r="L228" s="309"/>
      <c r="M228" s="309"/>
    </row>
    <row r="229" spans="1:13" s="77" customFormat="1" ht="12.75" customHeight="1">
      <c r="A229" s="301" t="s">
        <v>322</v>
      </c>
      <c r="B229" s="301"/>
      <c r="C229" s="301"/>
      <c r="D229" s="301"/>
      <c r="E229" s="301"/>
      <c r="F229" s="301"/>
      <c r="G229" s="301"/>
      <c r="H229" s="301" t="s">
        <v>323</v>
      </c>
      <c r="I229" s="301"/>
      <c r="J229" s="301"/>
      <c r="K229" s="301"/>
      <c r="L229" s="301"/>
      <c r="M229" s="301"/>
    </row>
    <row r="230" spans="1:13" s="77" customFormat="1" ht="18" customHeight="1">
      <c r="A230" s="310" t="s">
        <v>324</v>
      </c>
      <c r="B230" s="310"/>
      <c r="C230" s="310"/>
      <c r="D230" s="310"/>
      <c r="E230" s="310"/>
      <c r="F230" s="310"/>
      <c r="G230" s="310"/>
      <c r="H230" s="311" t="s">
        <v>324</v>
      </c>
      <c r="I230" s="311"/>
      <c r="J230" s="311"/>
      <c r="K230" s="311"/>
      <c r="L230" s="311"/>
      <c r="M230" s="311"/>
    </row>
    <row r="231" spans="1:13" s="77" customFormat="1" ht="26.25" customHeight="1">
      <c r="A231" s="312" t="s">
        <v>325</v>
      </c>
      <c r="B231" s="312"/>
      <c r="C231" s="312"/>
      <c r="D231" s="312"/>
      <c r="E231" s="312"/>
      <c r="F231" s="312"/>
      <c r="G231" s="312"/>
      <c r="H231" s="313" t="s">
        <v>325</v>
      </c>
      <c r="I231" s="313"/>
      <c r="J231" s="313"/>
      <c r="K231" s="313"/>
      <c r="L231" s="313"/>
      <c r="M231" s="313"/>
    </row>
    <row r="233" spans="1:7" ht="15">
      <c r="A233" s="80"/>
      <c r="B233" s="80"/>
      <c r="C233" s="81" t="s">
        <v>326</v>
      </c>
      <c r="D233" s="80"/>
      <c r="E233" s="80"/>
      <c r="F233" s="82"/>
      <c r="G233" s="82"/>
    </row>
    <row r="234" spans="1:7" ht="15">
      <c r="A234" s="80"/>
      <c r="B234" s="80"/>
      <c r="C234" s="83" t="s">
        <v>327</v>
      </c>
      <c r="D234" s="84"/>
      <c r="E234" s="80"/>
      <c r="F234" s="82"/>
      <c r="G234" s="82"/>
    </row>
    <row r="235" spans="1:7" ht="15">
      <c r="A235" s="80"/>
      <c r="B235" s="85"/>
      <c r="C235" s="84" t="s">
        <v>328</v>
      </c>
      <c r="D235" s="84"/>
      <c r="E235" s="80"/>
      <c r="F235" s="82"/>
      <c r="G235" s="82"/>
    </row>
    <row r="236" spans="1:7" ht="38.25" customHeight="1">
      <c r="A236" s="80"/>
      <c r="B236" s="80"/>
      <c r="C236" s="314" t="s">
        <v>329</v>
      </c>
      <c r="D236" s="314"/>
      <c r="E236" s="80"/>
      <c r="F236" s="82"/>
      <c r="G236" s="82"/>
    </row>
    <row r="237" spans="1:7" ht="12" customHeight="1">
      <c r="A237" s="86" t="s">
        <v>330</v>
      </c>
      <c r="B237" s="80"/>
      <c r="C237" s="315" t="s">
        <v>331</v>
      </c>
      <c r="D237" s="315"/>
      <c r="E237" s="80"/>
      <c r="F237" s="82"/>
      <c r="G237" s="82"/>
    </row>
    <row r="238" spans="1:7" ht="40.5" customHeight="1">
      <c r="A238" s="81" t="s">
        <v>332</v>
      </c>
      <c r="B238" s="81"/>
      <c r="C238" s="81"/>
      <c r="D238" s="87"/>
      <c r="E238" s="81"/>
      <c r="F238" s="88"/>
      <c r="G238" s="88"/>
    </row>
    <row r="239" spans="1:7" ht="15">
      <c r="A239" s="89"/>
      <c r="B239" s="316" t="s">
        <v>333</v>
      </c>
      <c r="C239" s="316"/>
      <c r="D239" s="89"/>
      <c r="E239" s="89"/>
      <c r="F239" s="90"/>
      <c r="G239" s="90"/>
    </row>
    <row r="240" spans="1:7" ht="15.75" customHeight="1">
      <c r="A240" s="89"/>
      <c r="B240" s="317" t="s">
        <v>334</v>
      </c>
      <c r="C240" s="318" t="s">
        <v>335</v>
      </c>
      <c r="D240" s="91"/>
      <c r="E240" s="81"/>
      <c r="F240" s="90"/>
      <c r="G240" s="90"/>
    </row>
    <row r="241" spans="1:7" ht="44.25" customHeight="1">
      <c r="A241" s="89"/>
      <c r="B241" s="317"/>
      <c r="C241" s="318"/>
      <c r="D241" s="91"/>
      <c r="E241" s="81"/>
      <c r="F241" s="90"/>
      <c r="G241" s="90"/>
    </row>
    <row r="242" spans="1:7" ht="15" customHeight="1">
      <c r="A242" s="92"/>
      <c r="B242" s="93" t="s">
        <v>336</v>
      </c>
      <c r="C242" s="94"/>
      <c r="D242" s="95"/>
      <c r="E242" s="80"/>
      <c r="F242" s="82"/>
      <c r="G242" s="82"/>
    </row>
    <row r="243" spans="1:7" ht="15" customHeight="1">
      <c r="A243" s="80"/>
      <c r="B243" s="93" t="s">
        <v>337</v>
      </c>
      <c r="C243" s="94"/>
      <c r="D243" s="95"/>
      <c r="E243" s="80"/>
      <c r="F243" s="82"/>
      <c r="G243" s="82"/>
    </row>
    <row r="244" spans="1:7" ht="15" customHeight="1">
      <c r="A244" s="80"/>
      <c r="B244" s="93" t="s">
        <v>338</v>
      </c>
      <c r="C244" s="94"/>
      <c r="D244" s="95"/>
      <c r="E244" s="80"/>
      <c r="F244" s="82"/>
      <c r="G244" s="82"/>
    </row>
    <row r="245" spans="1:7" ht="15" customHeight="1">
      <c r="A245" s="80"/>
      <c r="B245" s="96" t="s">
        <v>339</v>
      </c>
      <c r="C245" s="94"/>
      <c r="D245" s="95"/>
      <c r="E245" s="80"/>
      <c r="F245" s="82"/>
      <c r="G245" s="82"/>
    </row>
    <row r="246" spans="1:7" ht="15" customHeight="1">
      <c r="A246" s="80"/>
      <c r="B246" s="93" t="s">
        <v>340</v>
      </c>
      <c r="C246" s="94"/>
      <c r="D246" s="95"/>
      <c r="E246" s="80"/>
      <c r="F246" s="82"/>
      <c r="G246" s="82"/>
    </row>
    <row r="247" spans="1:7" ht="15" customHeight="1">
      <c r="A247" s="80"/>
      <c r="B247" s="93" t="s">
        <v>341</v>
      </c>
      <c r="C247" s="94"/>
      <c r="D247" s="95"/>
      <c r="E247" s="80"/>
      <c r="F247" s="82"/>
      <c r="G247" s="82"/>
    </row>
    <row r="248" spans="1:7" ht="15" customHeight="1">
      <c r="A248" s="80"/>
      <c r="B248" s="93" t="s">
        <v>342</v>
      </c>
      <c r="C248" s="94"/>
      <c r="D248" s="95"/>
      <c r="E248" s="80"/>
      <c r="F248" s="82"/>
      <c r="G248" s="82"/>
    </row>
    <row r="249" spans="1:7" ht="15" customHeight="1">
      <c r="A249" s="80"/>
      <c r="B249" s="96" t="s">
        <v>343</v>
      </c>
      <c r="C249" s="94"/>
      <c r="D249" s="95"/>
      <c r="E249" s="80"/>
      <c r="F249" s="82"/>
      <c r="G249" s="82"/>
    </row>
    <row r="250" spans="1:7" ht="15" customHeight="1">
      <c r="A250" s="80"/>
      <c r="B250" s="93" t="s">
        <v>344</v>
      </c>
      <c r="C250" s="94"/>
      <c r="D250" s="95"/>
      <c r="E250" s="80"/>
      <c r="F250" s="82"/>
      <c r="G250" s="82"/>
    </row>
    <row r="251" spans="1:7" ht="15" customHeight="1">
      <c r="A251" s="80"/>
      <c r="B251" s="93" t="s">
        <v>345</v>
      </c>
      <c r="C251" s="94"/>
      <c r="D251" s="95"/>
      <c r="E251" s="80"/>
      <c r="F251" s="82"/>
      <c r="G251" s="82"/>
    </row>
    <row r="252" spans="1:7" ht="15" customHeight="1">
      <c r="A252" s="80"/>
      <c r="B252" s="93" t="s">
        <v>346</v>
      </c>
      <c r="C252" s="94"/>
      <c r="D252" s="95"/>
      <c r="E252" s="80"/>
      <c r="F252" s="82"/>
      <c r="G252" s="82"/>
    </row>
    <row r="253" spans="1:7" ht="15" customHeight="1">
      <c r="A253" s="80"/>
      <c r="B253" s="96" t="s">
        <v>347</v>
      </c>
      <c r="C253" s="94"/>
      <c r="D253" s="95"/>
      <c r="E253" s="80"/>
      <c r="F253" s="82"/>
      <c r="G253" s="82"/>
    </row>
    <row r="254" spans="1:7" ht="15" customHeight="1">
      <c r="A254" s="80"/>
      <c r="B254" s="93" t="s">
        <v>348</v>
      </c>
      <c r="C254" s="94"/>
      <c r="D254" s="95"/>
      <c r="E254" s="80"/>
      <c r="F254" s="82"/>
      <c r="G254" s="82"/>
    </row>
    <row r="255" spans="1:7" ht="15" customHeight="1">
      <c r="A255" s="80"/>
      <c r="B255" s="93" t="s">
        <v>349</v>
      </c>
      <c r="C255" s="94"/>
      <c r="D255" s="95"/>
      <c r="E255" s="95"/>
      <c r="F255" s="82"/>
      <c r="G255" s="82"/>
    </row>
    <row r="256" spans="1:7" ht="15" customHeight="1">
      <c r="A256" s="80"/>
      <c r="B256" s="93" t="s">
        <v>350</v>
      </c>
      <c r="C256" s="94"/>
      <c r="D256" s="95"/>
      <c r="E256" s="80"/>
      <c r="F256" s="82"/>
      <c r="G256" s="82"/>
    </row>
    <row r="257" spans="1:7" ht="15" customHeight="1">
      <c r="A257" s="80"/>
      <c r="B257" s="96" t="s">
        <v>351</v>
      </c>
      <c r="C257" s="94"/>
      <c r="D257" s="95"/>
      <c r="E257" s="80"/>
      <c r="F257" s="82"/>
      <c r="G257" s="82"/>
    </row>
    <row r="258" spans="1:7" ht="15" customHeight="1">
      <c r="A258" s="80"/>
      <c r="B258" s="93" t="s">
        <v>352</v>
      </c>
      <c r="C258" s="94"/>
      <c r="D258" s="95"/>
      <c r="E258" s="80"/>
      <c r="F258" s="82"/>
      <c r="G258" s="82"/>
    </row>
    <row r="259" spans="1:7" ht="15" customHeight="1">
      <c r="A259" s="97"/>
      <c r="B259" s="177"/>
      <c r="C259" s="177"/>
      <c r="D259" s="177"/>
      <c r="E259" s="175"/>
      <c r="F259" s="173"/>
      <c r="G259" s="173"/>
    </row>
    <row r="260" spans="1:7" ht="15" customHeight="1">
      <c r="A260" s="319" t="s">
        <v>353</v>
      </c>
      <c r="B260" s="319"/>
      <c r="C260" s="319"/>
      <c r="D260" s="319"/>
      <c r="E260" s="175"/>
      <c r="F260" s="173"/>
      <c r="G260" s="173"/>
    </row>
    <row r="261" spans="1:7" ht="15" customHeight="1">
      <c r="A261" s="319" t="s">
        <v>354</v>
      </c>
      <c r="B261" s="319"/>
      <c r="C261" s="319"/>
      <c r="D261" s="319"/>
      <c r="E261" s="175"/>
      <c r="F261" s="173"/>
      <c r="G261" s="173"/>
    </row>
    <row r="262" spans="1:7" ht="15" customHeight="1">
      <c r="A262" s="319" t="s">
        <v>355</v>
      </c>
      <c r="B262" s="319"/>
      <c r="C262" s="319"/>
      <c r="D262" s="319"/>
      <c r="E262" s="175"/>
      <c r="F262" s="173"/>
      <c r="G262" s="173"/>
    </row>
    <row r="263" spans="1:7" ht="15" customHeight="1">
      <c r="A263" s="319" t="s">
        <v>356</v>
      </c>
      <c r="B263" s="319"/>
      <c r="C263" s="319"/>
      <c r="D263" s="319"/>
      <c r="E263" s="175"/>
      <c r="F263" s="173"/>
      <c r="G263" s="173"/>
    </row>
    <row r="264" spans="1:7" ht="15" customHeight="1">
      <c r="A264" s="319" t="s">
        <v>357</v>
      </c>
      <c r="B264" s="319"/>
      <c r="C264" s="319"/>
      <c r="D264" s="319"/>
      <c r="E264" s="175"/>
      <c r="F264" s="173"/>
      <c r="G264" s="173"/>
    </row>
    <row r="265" spans="1:7" ht="15" customHeight="1">
      <c r="A265" s="319" t="s">
        <v>358</v>
      </c>
      <c r="B265" s="319"/>
      <c r="C265" s="319"/>
      <c r="D265" s="319"/>
      <c r="E265" s="175"/>
      <c r="F265" s="173"/>
      <c r="G265" s="173"/>
    </row>
    <row r="266" spans="1:7" ht="15" customHeight="1">
      <c r="A266" s="177" t="s">
        <v>359</v>
      </c>
      <c r="B266" s="98"/>
      <c r="C266" s="177"/>
      <c r="D266" s="177"/>
      <c r="E266" s="175"/>
      <c r="F266" s="173"/>
      <c r="G266" s="173"/>
    </row>
    <row r="267" spans="1:7" ht="15" customHeight="1">
      <c r="A267" s="177" t="s">
        <v>360</v>
      </c>
      <c r="B267" s="98"/>
      <c r="C267" s="177"/>
      <c r="D267" s="177"/>
      <c r="E267" s="175"/>
      <c r="F267" s="173"/>
      <c r="G267" s="173"/>
    </row>
    <row r="268" spans="1:7" ht="15" customHeight="1">
      <c r="A268" s="177" t="s">
        <v>361</v>
      </c>
      <c r="B268" s="98"/>
      <c r="C268" s="177"/>
      <c r="D268" s="177"/>
      <c r="E268" s="175"/>
      <c r="F268" s="173"/>
      <c r="G268" s="173"/>
    </row>
    <row r="269" spans="1:7" ht="15" customHeight="1">
      <c r="A269" s="320" t="s">
        <v>362</v>
      </c>
      <c r="B269" s="319"/>
      <c r="C269" s="319"/>
      <c r="D269" s="319"/>
      <c r="E269" s="175"/>
      <c r="F269" s="173">
        <f>C258*759.09</f>
        <v>0</v>
      </c>
      <c r="G269" s="173"/>
    </row>
    <row r="270" spans="1:7" ht="15" customHeight="1">
      <c r="A270" s="177" t="s">
        <v>363</v>
      </c>
      <c r="B270" s="98"/>
      <c r="C270" s="177"/>
      <c r="D270" s="177"/>
      <c r="E270" s="175"/>
      <c r="F270" s="173"/>
      <c r="G270" s="173"/>
    </row>
    <row r="271" spans="1:7" ht="16.5" customHeight="1">
      <c r="A271" s="177" t="s">
        <v>364</v>
      </c>
      <c r="B271" s="99"/>
      <c r="C271" s="97"/>
      <c r="D271" s="177"/>
      <c r="E271" s="175"/>
      <c r="F271" s="173"/>
      <c r="G271" s="173"/>
    </row>
    <row r="272" spans="1:7" ht="15" customHeight="1">
      <c r="A272" s="320" t="s">
        <v>365</v>
      </c>
      <c r="B272" s="319"/>
      <c r="C272" s="319"/>
      <c r="D272" s="319"/>
      <c r="E272" s="175"/>
      <c r="F272" s="173"/>
      <c r="G272" s="173"/>
    </row>
    <row r="273" spans="1:7" ht="15" customHeight="1">
      <c r="A273" s="177"/>
      <c r="B273" s="177"/>
      <c r="C273" s="177"/>
      <c r="D273" s="177"/>
      <c r="E273" s="175"/>
      <c r="F273" s="173"/>
      <c r="G273" s="173"/>
    </row>
    <row r="274" spans="1:7" ht="15" customHeight="1">
      <c r="A274" s="177"/>
      <c r="B274" s="177"/>
      <c r="C274" s="177"/>
      <c r="D274" s="177"/>
      <c r="E274" s="175"/>
      <c r="F274" s="173"/>
      <c r="G274" s="173"/>
    </row>
    <row r="275" spans="1:7" ht="15" customHeight="1">
      <c r="A275" s="97"/>
      <c r="B275" s="89" t="s">
        <v>366</v>
      </c>
      <c r="C275" s="89"/>
      <c r="D275" s="97"/>
      <c r="E275" s="175"/>
      <c r="F275" s="173"/>
      <c r="G275" s="173"/>
    </row>
    <row r="276" spans="1:7" ht="15" customHeight="1">
      <c r="A276" s="97"/>
      <c r="B276" s="100"/>
      <c r="C276" s="97"/>
      <c r="D276" s="97"/>
      <c r="E276" s="175"/>
      <c r="F276" s="173"/>
      <c r="G276" s="173"/>
    </row>
    <row r="277" spans="1:7" ht="15" customHeight="1">
      <c r="A277" s="101" t="s">
        <v>367</v>
      </c>
      <c r="B277" s="97"/>
      <c r="C277" s="97"/>
      <c r="D277" s="80" t="s">
        <v>300</v>
      </c>
      <c r="E277" s="175"/>
      <c r="F277" s="173"/>
      <c r="G277" s="173"/>
    </row>
    <row r="278" spans="1:7" ht="14.25" customHeight="1">
      <c r="A278" s="97"/>
      <c r="B278" s="97"/>
      <c r="C278" s="97"/>
      <c r="D278" s="102"/>
      <c r="E278" s="175"/>
      <c r="F278" s="173"/>
      <c r="G278" s="173"/>
    </row>
    <row r="279" spans="1:5" ht="14.25" customHeight="1">
      <c r="A279" s="97"/>
      <c r="B279" s="102"/>
      <c r="C279" s="102"/>
      <c r="D279" s="80"/>
      <c r="E279" s="44"/>
    </row>
    <row r="280" spans="1:5" ht="15">
      <c r="A280" s="100" t="s">
        <v>368</v>
      </c>
      <c r="B280" s="97"/>
      <c r="C280" s="97"/>
      <c r="D280" s="97" t="s">
        <v>369</v>
      </c>
      <c r="E280" s="44"/>
    </row>
    <row r="281" spans="1:5" ht="15">
      <c r="A281" s="44"/>
      <c r="B281" s="44"/>
      <c r="C281" s="44"/>
      <c r="D281" s="44"/>
      <c r="E281" s="44"/>
    </row>
    <row r="282" spans="1:5" ht="15">
      <c r="A282" s="44"/>
      <c r="B282" s="44"/>
      <c r="C282" s="44"/>
      <c r="D282" s="44"/>
      <c r="E282" s="44"/>
    </row>
    <row r="283" spans="1:5" ht="29.25" customHeight="1">
      <c r="A283" s="44"/>
      <c r="B283" s="44"/>
      <c r="C283" s="44"/>
      <c r="D283" s="103" t="s">
        <v>370</v>
      </c>
      <c r="E283" s="44"/>
    </row>
    <row r="284" spans="1:5" ht="22.5" customHeight="1">
      <c r="A284" s="176"/>
      <c r="B284" s="44"/>
      <c r="C284" s="44"/>
      <c r="D284" s="321" t="s">
        <v>371</v>
      </c>
      <c r="E284" s="322"/>
    </row>
    <row r="285" spans="1:5" ht="15">
      <c r="A285" s="176"/>
      <c r="B285" s="44"/>
      <c r="C285" s="44"/>
      <c r="D285" s="321" t="s">
        <v>372</v>
      </c>
      <c r="E285" s="322"/>
    </row>
    <row r="286" spans="1:5" ht="15">
      <c r="A286" s="174"/>
      <c r="B286" s="44"/>
      <c r="C286" s="44"/>
      <c r="D286" s="44"/>
      <c r="E286" s="44"/>
    </row>
    <row r="287" spans="1:5" ht="15">
      <c r="A287" s="174"/>
      <c r="B287" s="44"/>
      <c r="C287" s="44"/>
      <c r="D287" s="44"/>
      <c r="E287" s="44"/>
    </row>
    <row r="288" spans="1:5" ht="15">
      <c r="A288" s="44"/>
      <c r="B288" s="104" t="s">
        <v>373</v>
      </c>
      <c r="C288" s="44"/>
      <c r="D288" s="44"/>
      <c r="E288" s="44"/>
    </row>
    <row r="289" spans="1:5" ht="15">
      <c r="A289" s="44"/>
      <c r="B289" s="104" t="s">
        <v>374</v>
      </c>
      <c r="C289" s="44"/>
      <c r="D289" s="44"/>
      <c r="E289" s="44"/>
    </row>
    <row r="290" spans="1:5" ht="15">
      <c r="A290" s="44"/>
      <c r="B290" s="104" t="s">
        <v>375</v>
      </c>
      <c r="C290" s="44"/>
      <c r="D290" s="44"/>
      <c r="E290" s="44"/>
    </row>
    <row r="291" spans="1:5" ht="15">
      <c r="A291" s="105"/>
      <c r="B291" s="44"/>
      <c r="C291" s="44"/>
      <c r="D291" s="44"/>
      <c r="E291" s="44"/>
    </row>
    <row r="292" spans="1:5" ht="26.25">
      <c r="A292" s="174" t="s">
        <v>376</v>
      </c>
      <c r="B292" s="44"/>
      <c r="C292" s="44"/>
      <c r="D292" s="174" t="s">
        <v>377</v>
      </c>
      <c r="E292" s="44"/>
    </row>
    <row r="293" spans="1:5" ht="15">
      <c r="A293" s="44"/>
      <c r="B293" s="174" t="s">
        <v>378</v>
      </c>
      <c r="C293" s="44"/>
      <c r="D293" s="44"/>
      <c r="E293" s="44"/>
    </row>
    <row r="294" spans="1:5" ht="15">
      <c r="A294" s="174"/>
      <c r="B294" s="44"/>
      <c r="C294" s="44"/>
      <c r="D294" s="44"/>
      <c r="E294" s="44"/>
    </row>
    <row r="295" spans="1:5" ht="63" customHeight="1">
      <c r="A295" s="323" t="s">
        <v>379</v>
      </c>
      <c r="B295" s="322"/>
      <c r="C295" s="322"/>
      <c r="D295" s="322"/>
      <c r="E295" s="322"/>
    </row>
    <row r="296" spans="1:5" ht="15">
      <c r="A296" s="105" t="s">
        <v>380</v>
      </c>
      <c r="B296" s="44"/>
      <c r="C296" s="44"/>
      <c r="D296" s="44"/>
      <c r="E296" s="44"/>
    </row>
    <row r="297" spans="1:5" ht="15">
      <c r="A297" s="323" t="s">
        <v>381</v>
      </c>
      <c r="B297" s="322"/>
      <c r="C297" s="322"/>
      <c r="D297" s="322"/>
      <c r="E297" s="322"/>
    </row>
    <row r="298" spans="1:5" ht="15">
      <c r="A298" s="174"/>
      <c r="B298" s="44"/>
      <c r="C298" s="44"/>
      <c r="D298" s="44"/>
      <c r="E298" s="44"/>
    </row>
    <row r="299" spans="1:5" ht="30.75" customHeight="1">
      <c r="A299" s="323" t="s">
        <v>382</v>
      </c>
      <c r="B299" s="322"/>
      <c r="C299" s="322"/>
      <c r="D299" s="322"/>
      <c r="E299" s="322"/>
    </row>
    <row r="300" spans="1:5" ht="27" customHeight="1">
      <c r="A300" s="323" t="s">
        <v>383</v>
      </c>
      <c r="B300" s="322"/>
      <c r="C300" s="322"/>
      <c r="D300" s="322"/>
      <c r="E300" s="322"/>
    </row>
    <row r="301" spans="1:5" ht="15">
      <c r="A301" s="323" t="s">
        <v>380</v>
      </c>
      <c r="B301" s="322"/>
      <c r="C301" s="322"/>
      <c r="D301" s="322"/>
      <c r="E301" s="322"/>
    </row>
    <row r="302" spans="1:5" ht="27.75" customHeight="1">
      <c r="A302" s="323" t="s">
        <v>384</v>
      </c>
      <c r="B302" s="322"/>
      <c r="C302" s="322"/>
      <c r="D302" s="322"/>
      <c r="E302" s="322"/>
    </row>
    <row r="303" spans="1:5" ht="15">
      <c r="A303" s="106"/>
      <c r="B303" s="44"/>
      <c r="C303" s="44"/>
      <c r="D303" s="44"/>
      <c r="E303" s="44"/>
    </row>
    <row r="304" spans="1:5" ht="15">
      <c r="A304" s="174"/>
      <c r="B304" s="44"/>
      <c r="C304" s="44"/>
      <c r="D304" s="44"/>
      <c r="E304" s="44"/>
    </row>
    <row r="305" spans="1:5" ht="15">
      <c r="A305" s="174"/>
      <c r="B305" s="44"/>
      <c r="C305" s="44"/>
      <c r="D305" s="44"/>
      <c r="E305" s="44"/>
    </row>
    <row r="306" spans="1:5" ht="15">
      <c r="A306" s="174"/>
      <c r="B306" s="44"/>
      <c r="C306" s="44"/>
      <c r="D306" s="44"/>
      <c r="E306" s="44"/>
    </row>
    <row r="307" spans="1:5" ht="15">
      <c r="A307" s="323" t="s">
        <v>385</v>
      </c>
      <c r="B307" s="322"/>
      <c r="C307" s="322"/>
      <c r="D307" s="322"/>
      <c r="E307" s="322"/>
    </row>
    <row r="308" spans="1:5" ht="15">
      <c r="A308" s="174"/>
      <c r="B308" s="44"/>
      <c r="C308" s="44"/>
      <c r="D308" s="44"/>
      <c r="E308" s="44"/>
    </row>
    <row r="309" spans="1:5" ht="15">
      <c r="A309" s="323" t="s">
        <v>385</v>
      </c>
      <c r="B309" s="322"/>
      <c r="C309" s="322"/>
      <c r="D309" s="322"/>
      <c r="E309" s="322"/>
    </row>
    <row r="310" spans="1:5" ht="15">
      <c r="A310" s="174"/>
      <c r="B310" s="44"/>
      <c r="C310" s="44"/>
      <c r="D310" s="44"/>
      <c r="E310" s="44"/>
    </row>
    <row r="311" spans="1:5" ht="15">
      <c r="A311" s="323" t="s">
        <v>386</v>
      </c>
      <c r="B311" s="322"/>
      <c r="C311" s="322"/>
      <c r="D311" s="322"/>
      <c r="E311" s="322"/>
    </row>
    <row r="312" spans="1:10" ht="15">
      <c r="A312" s="44"/>
      <c r="B312" s="44"/>
      <c r="C312" s="44"/>
      <c r="D312" s="44"/>
      <c r="E312" s="44"/>
      <c r="J312" s="107"/>
    </row>
    <row r="313" spans="1:5" ht="15">
      <c r="A313" s="108"/>
      <c r="B313" s="44"/>
      <c r="C313" s="44"/>
      <c r="D313" s="44"/>
      <c r="E313" s="44"/>
    </row>
    <row r="314" spans="1:5" ht="15">
      <c r="A314" s="108"/>
      <c r="B314" s="44"/>
      <c r="C314" s="44"/>
      <c r="D314" s="44"/>
      <c r="E314" s="44"/>
    </row>
    <row r="315" spans="1:5" ht="15">
      <c r="A315" s="108"/>
      <c r="B315" s="44"/>
      <c r="C315" s="44"/>
      <c r="D315" s="44"/>
      <c r="E315" s="44"/>
    </row>
    <row r="316" spans="1:5" ht="15">
      <c r="A316" s="109" t="s">
        <v>387</v>
      </c>
      <c r="B316" s="44"/>
      <c r="C316" s="44"/>
      <c r="D316" s="109" t="s">
        <v>388</v>
      </c>
      <c r="E316" s="109"/>
    </row>
    <row r="317" spans="1:5" ht="15">
      <c r="A317" s="109"/>
      <c r="B317" s="44"/>
      <c r="C317" s="44"/>
      <c r="D317" s="44"/>
      <c r="E317" s="44"/>
    </row>
    <row r="318" spans="1:5" ht="15">
      <c r="A318" s="109"/>
      <c r="B318" s="44"/>
      <c r="C318" s="44"/>
      <c r="D318" s="44"/>
      <c r="E318" s="44"/>
    </row>
    <row r="319" spans="1:5" ht="15">
      <c r="A319" s="109" t="s">
        <v>389</v>
      </c>
      <c r="B319" s="44"/>
      <c r="C319" s="44"/>
      <c r="D319" s="109" t="s">
        <v>390</v>
      </c>
      <c r="E319" s="44"/>
    </row>
    <row r="320" spans="1:5" ht="15">
      <c r="A320" s="109"/>
      <c r="B320" s="44"/>
      <c r="C320" s="44"/>
      <c r="D320" s="44"/>
      <c r="E320" s="44"/>
    </row>
    <row r="321" spans="1:9" ht="15">
      <c r="A321" s="110"/>
      <c r="I321" s="110"/>
    </row>
    <row r="322" spans="1:11" ht="15">
      <c r="A322" s="44"/>
      <c r="B322" s="44"/>
      <c r="C322" s="44"/>
      <c r="D322" s="44"/>
      <c r="E322" s="44"/>
      <c r="F322" s="324" t="s">
        <v>391</v>
      </c>
      <c r="G322" s="324"/>
      <c r="H322" s="324"/>
      <c r="I322" s="324"/>
      <c r="J322" s="44"/>
      <c r="K322" s="44"/>
    </row>
    <row r="323" spans="1:12" ht="15">
      <c r="A323" s="44"/>
      <c r="B323" s="44"/>
      <c r="C323" s="44"/>
      <c r="D323" s="44"/>
      <c r="E323" s="44"/>
      <c r="F323" s="221" t="s">
        <v>392</v>
      </c>
      <c r="G323" s="221"/>
      <c r="H323" s="221"/>
      <c r="I323" s="221"/>
      <c r="J323" s="44"/>
      <c r="K323" s="44"/>
      <c r="L323" s="44"/>
    </row>
    <row r="324" spans="1:12" ht="15">
      <c r="A324" s="44"/>
      <c r="B324" s="44"/>
      <c r="C324" s="44"/>
      <c r="D324" s="44"/>
      <c r="E324" s="44"/>
      <c r="F324" s="325" t="s">
        <v>393</v>
      </c>
      <c r="G324" s="324"/>
      <c r="H324" s="324"/>
      <c r="I324" s="324"/>
      <c r="J324" s="44"/>
      <c r="K324" s="44"/>
      <c r="L324" s="44"/>
    </row>
    <row r="325" spans="1:12" ht="15">
      <c r="A325" s="44"/>
      <c r="B325" s="44"/>
      <c r="C325" s="44"/>
      <c r="D325" s="44"/>
      <c r="E325" s="44"/>
      <c r="F325" s="221" t="s">
        <v>394</v>
      </c>
      <c r="G325" s="221"/>
      <c r="H325" s="221"/>
      <c r="I325" s="221"/>
      <c r="J325" s="44"/>
      <c r="K325" s="44"/>
      <c r="L325" s="44"/>
    </row>
    <row r="326" spans="1:12" ht="15.75" thickBot="1">
      <c r="A326" s="44"/>
      <c r="B326" s="44"/>
      <c r="C326" s="44"/>
      <c r="D326" s="44"/>
      <c r="E326" s="44"/>
      <c r="F326" s="326"/>
      <c r="G326" s="326"/>
      <c r="H326" s="326"/>
      <c r="I326" s="326"/>
      <c r="J326" s="44"/>
      <c r="K326" s="44"/>
      <c r="L326" s="44"/>
    </row>
    <row r="327" spans="1:12" ht="15.75" thickBot="1">
      <c r="A327" s="44"/>
      <c r="B327" s="44"/>
      <c r="C327" s="44"/>
      <c r="D327" s="44"/>
      <c r="E327" s="44"/>
      <c r="F327" s="326"/>
      <c r="G327" s="326"/>
      <c r="H327" s="326"/>
      <c r="I327" s="326"/>
      <c r="J327" s="44"/>
      <c r="K327" s="44"/>
      <c r="L327" s="44"/>
    </row>
    <row r="328" spans="1:12" ht="15.75" thickBot="1">
      <c r="A328" s="44"/>
      <c r="B328" s="44"/>
      <c r="C328" s="44"/>
      <c r="D328" s="44"/>
      <c r="E328" s="44"/>
      <c r="F328" s="326"/>
      <c r="G328" s="326"/>
      <c r="H328" s="326"/>
      <c r="I328" s="326"/>
      <c r="J328" s="44"/>
      <c r="K328" s="44"/>
      <c r="L328" s="44"/>
    </row>
    <row r="329" spans="1:12" ht="15">
      <c r="A329" s="44"/>
      <c r="B329" s="44"/>
      <c r="C329" s="44"/>
      <c r="D329" s="44"/>
      <c r="E329" s="44"/>
      <c r="F329" s="327" t="s">
        <v>395</v>
      </c>
      <c r="G329" s="327"/>
      <c r="H329" s="327"/>
      <c r="I329" s="327"/>
      <c r="J329" s="44"/>
      <c r="K329" s="44"/>
      <c r="L329" s="44"/>
    </row>
    <row r="330" spans="1:12" ht="15">
      <c r="A330" s="44"/>
      <c r="B330" s="44"/>
      <c r="C330" s="44"/>
      <c r="D330" s="44"/>
      <c r="E330" s="44"/>
      <c r="F330" s="44"/>
      <c r="G330" s="44"/>
      <c r="H330" s="44"/>
      <c r="I330" s="44"/>
      <c r="J330" s="44"/>
      <c r="K330" s="44"/>
      <c r="L330" s="44"/>
    </row>
    <row r="331" spans="1:12" ht="15">
      <c r="A331" s="324" t="s">
        <v>396</v>
      </c>
      <c r="B331" s="324"/>
      <c r="C331" s="324"/>
      <c r="D331" s="324"/>
      <c r="E331" s="324"/>
      <c r="F331" s="324"/>
      <c r="G331" s="324"/>
      <c r="H331" s="324"/>
      <c r="I331" s="324"/>
      <c r="J331" s="44"/>
      <c r="K331" s="44"/>
      <c r="L331" s="44"/>
    </row>
    <row r="332" spans="1:12" ht="15">
      <c r="A332" s="324" t="s">
        <v>397</v>
      </c>
      <c r="B332" s="324"/>
      <c r="C332" s="324"/>
      <c r="D332" s="324"/>
      <c r="E332" s="324"/>
      <c r="F332" s="324"/>
      <c r="G332" s="324"/>
      <c r="H332" s="324"/>
      <c r="I332" s="324"/>
      <c r="J332" s="44"/>
      <c r="K332" s="44"/>
      <c r="L332" s="44"/>
    </row>
    <row r="333" spans="1:12" ht="15">
      <c r="A333" s="44"/>
      <c r="B333" s="44"/>
      <c r="C333" s="44"/>
      <c r="D333" s="44"/>
      <c r="E333" s="44"/>
      <c r="F333" s="44"/>
      <c r="G333" s="44"/>
      <c r="H333" s="44"/>
      <c r="I333" s="44"/>
      <c r="J333" s="44"/>
      <c r="K333" s="44"/>
      <c r="L333" s="44"/>
    </row>
    <row r="334" spans="1:12" ht="15">
      <c r="A334" s="328" t="s">
        <v>398</v>
      </c>
      <c r="B334" s="328"/>
      <c r="C334" s="328"/>
      <c r="D334" s="328"/>
      <c r="E334" s="328"/>
      <c r="F334" s="328"/>
      <c r="G334" s="328"/>
      <c r="H334" s="328"/>
      <c r="I334" s="328"/>
      <c r="J334" s="44"/>
      <c r="K334" s="44"/>
      <c r="L334" s="44"/>
    </row>
    <row r="335" spans="1:12" ht="15.75" thickBot="1">
      <c r="A335" s="329"/>
      <c r="B335" s="329"/>
      <c r="C335" s="329"/>
      <c r="D335" s="329"/>
      <c r="E335" s="329"/>
      <c r="F335" s="329"/>
      <c r="G335" s="329"/>
      <c r="H335" s="329"/>
      <c r="I335" s="329"/>
      <c r="J335" s="44"/>
      <c r="K335" s="44"/>
      <c r="L335" s="44"/>
    </row>
    <row r="336" spans="1:12" ht="15">
      <c r="A336" s="330" t="s">
        <v>399</v>
      </c>
      <c r="B336" s="333" t="s">
        <v>400</v>
      </c>
      <c r="C336" s="333"/>
      <c r="D336" s="333" t="s">
        <v>401</v>
      </c>
      <c r="E336" s="333"/>
      <c r="F336" s="333"/>
      <c r="G336" s="333"/>
      <c r="H336" s="333"/>
      <c r="I336" s="334" t="s">
        <v>402</v>
      </c>
      <c r="J336" s="44"/>
      <c r="K336" s="44"/>
      <c r="L336" s="44"/>
    </row>
    <row r="337" spans="1:12" ht="15">
      <c r="A337" s="331"/>
      <c r="B337" s="337" t="s">
        <v>403</v>
      </c>
      <c r="C337" s="339" t="s">
        <v>402</v>
      </c>
      <c r="D337" s="341" t="s">
        <v>403</v>
      </c>
      <c r="E337" s="341"/>
      <c r="F337" s="341"/>
      <c r="G337" s="341"/>
      <c r="H337" s="341"/>
      <c r="I337" s="335"/>
      <c r="J337" s="44"/>
      <c r="K337" s="44"/>
      <c r="L337" s="44"/>
    </row>
    <row r="338" spans="1:12" ht="34.5" thickBot="1">
      <c r="A338" s="332"/>
      <c r="B338" s="338"/>
      <c r="C338" s="340"/>
      <c r="D338" s="112" t="s">
        <v>404</v>
      </c>
      <c r="E338" s="112" t="s">
        <v>405</v>
      </c>
      <c r="F338" s="113" t="s">
        <v>406</v>
      </c>
      <c r="G338" s="111" t="s">
        <v>407</v>
      </c>
      <c r="H338" s="113" t="s">
        <v>408</v>
      </c>
      <c r="I338" s="336"/>
      <c r="J338" s="44"/>
      <c r="K338" s="44"/>
      <c r="L338" s="44"/>
    </row>
    <row r="339" spans="1:12" ht="15">
      <c r="A339" s="114"/>
      <c r="B339" s="115"/>
      <c r="C339" s="115"/>
      <c r="D339" s="116"/>
      <c r="E339" s="117"/>
      <c r="F339" s="117"/>
      <c r="G339" s="118"/>
      <c r="H339" s="116">
        <f>D339+E339+F339</f>
        <v>0</v>
      </c>
      <c r="I339" s="119">
        <f>H339/80*1000</f>
        <v>0</v>
      </c>
      <c r="J339" s="44"/>
      <c r="K339" s="44"/>
      <c r="L339" s="44"/>
    </row>
    <row r="340" spans="1:12" ht="15">
      <c r="A340" s="120"/>
      <c r="B340" s="121"/>
      <c r="C340" s="121"/>
      <c r="D340" s="122"/>
      <c r="E340" s="123"/>
      <c r="F340" s="123"/>
      <c r="G340" s="124"/>
      <c r="H340" s="122">
        <f>D340+E340+F340</f>
        <v>0</v>
      </c>
      <c r="I340" s="125">
        <f>H340/80*1000</f>
        <v>0</v>
      </c>
      <c r="J340" s="44"/>
      <c r="K340" s="44"/>
      <c r="L340" s="44"/>
    </row>
    <row r="341" spans="1:12" ht="15">
      <c r="A341" s="120"/>
      <c r="B341" s="121"/>
      <c r="C341" s="121"/>
      <c r="D341" s="122"/>
      <c r="E341" s="123"/>
      <c r="F341" s="123"/>
      <c r="G341" s="124"/>
      <c r="H341" s="122">
        <f>D341+E341+F341</f>
        <v>0</v>
      </c>
      <c r="I341" s="125">
        <f>H341/80*1000</f>
        <v>0</v>
      </c>
      <c r="J341" s="44"/>
      <c r="K341" s="44"/>
      <c r="L341" s="44"/>
    </row>
    <row r="342" spans="1:12" ht="15">
      <c r="A342" s="120"/>
      <c r="B342" s="121"/>
      <c r="C342" s="121"/>
      <c r="D342" s="122"/>
      <c r="E342" s="123"/>
      <c r="F342" s="123"/>
      <c r="G342" s="124"/>
      <c r="H342" s="122">
        <f>D342+E342+F342</f>
        <v>0</v>
      </c>
      <c r="I342" s="125">
        <f>H342/80*1000</f>
        <v>0</v>
      </c>
      <c r="J342" s="44"/>
      <c r="K342" s="44"/>
      <c r="L342" s="44"/>
    </row>
    <row r="343" spans="1:12" ht="15">
      <c r="A343" s="120"/>
      <c r="B343" s="121"/>
      <c r="C343" s="121"/>
      <c r="D343" s="122"/>
      <c r="E343" s="123"/>
      <c r="F343" s="123"/>
      <c r="G343" s="124"/>
      <c r="H343" s="122">
        <f>D343+E343+F343</f>
        <v>0</v>
      </c>
      <c r="I343" s="125">
        <f>H343/80*1000</f>
        <v>0</v>
      </c>
      <c r="J343" s="44"/>
      <c r="K343" s="44"/>
      <c r="L343" s="44"/>
    </row>
    <row r="344" spans="1:12" ht="15">
      <c r="A344" s="126"/>
      <c r="B344" s="127"/>
      <c r="C344" s="127"/>
      <c r="D344" s="128"/>
      <c r="E344" s="128"/>
      <c r="F344" s="128"/>
      <c r="G344" s="129"/>
      <c r="H344" s="128"/>
      <c r="I344" s="130"/>
      <c r="J344" s="131"/>
      <c r="K344" s="44"/>
      <c r="L344" s="44"/>
    </row>
    <row r="345" spans="1:12" ht="15">
      <c r="A345" s="126"/>
      <c r="B345" s="127"/>
      <c r="C345" s="127"/>
      <c r="D345" s="128"/>
      <c r="E345" s="128"/>
      <c r="F345" s="128"/>
      <c r="G345" s="129"/>
      <c r="H345" s="128"/>
      <c r="I345" s="130"/>
      <c r="J345" s="131"/>
      <c r="K345" s="44"/>
      <c r="L345" s="44"/>
    </row>
    <row r="346" spans="1:12" ht="15">
      <c r="A346" s="120"/>
      <c r="B346" s="121"/>
      <c r="C346" s="121"/>
      <c r="D346" s="122"/>
      <c r="E346" s="123"/>
      <c r="F346" s="123"/>
      <c r="G346" s="124"/>
      <c r="H346" s="132">
        <f>D346+E346+F346</f>
        <v>0</v>
      </c>
      <c r="I346" s="133">
        <f>H346/80*1000</f>
        <v>0</v>
      </c>
      <c r="J346" s="44"/>
      <c r="K346" s="44"/>
      <c r="L346" s="44"/>
    </row>
    <row r="347" spans="1:12" ht="15">
      <c r="A347" s="120"/>
      <c r="B347" s="121"/>
      <c r="C347" s="121"/>
      <c r="D347" s="122"/>
      <c r="E347" s="123"/>
      <c r="F347" s="123"/>
      <c r="G347" s="124"/>
      <c r="H347" s="132">
        <f>D347+E347+F347</f>
        <v>0</v>
      </c>
      <c r="I347" s="133">
        <f>H347/80*1000</f>
        <v>0</v>
      </c>
      <c r="J347" s="44"/>
      <c r="K347" s="44"/>
      <c r="L347" s="44"/>
    </row>
    <row r="348" spans="1:12" ht="15">
      <c r="A348" s="120"/>
      <c r="B348" s="121"/>
      <c r="C348" s="121"/>
      <c r="D348" s="122"/>
      <c r="E348" s="123"/>
      <c r="F348" s="123"/>
      <c r="G348" s="124"/>
      <c r="H348" s="132">
        <f>D348+E348+F348</f>
        <v>0</v>
      </c>
      <c r="I348" s="133">
        <f>H348/80*1000</f>
        <v>0</v>
      </c>
      <c r="J348" s="44"/>
      <c r="K348" s="44"/>
      <c r="L348" s="44"/>
    </row>
    <row r="349" spans="1:12" ht="15">
      <c r="A349" s="120"/>
      <c r="B349" s="121"/>
      <c r="C349" s="121"/>
      <c r="D349" s="122"/>
      <c r="E349" s="123"/>
      <c r="F349" s="123"/>
      <c r="G349" s="124"/>
      <c r="H349" s="132">
        <f>D349+E349+F349</f>
        <v>0</v>
      </c>
      <c r="I349" s="133">
        <f>H349/80*1000</f>
        <v>0</v>
      </c>
      <c r="J349" s="44"/>
      <c r="K349" s="44"/>
      <c r="L349" s="44"/>
    </row>
    <row r="350" spans="1:12" ht="15.75" thickBot="1">
      <c r="A350" s="134"/>
      <c r="B350" s="135"/>
      <c r="C350" s="135"/>
      <c r="D350" s="136"/>
      <c r="E350" s="137"/>
      <c r="F350" s="137"/>
      <c r="G350" s="138"/>
      <c r="H350" s="139">
        <f>D350+E350+F350</f>
        <v>0</v>
      </c>
      <c r="I350" s="140">
        <f>H350/80*1000</f>
        <v>0</v>
      </c>
      <c r="J350" s="44"/>
      <c r="K350" s="44"/>
      <c r="L350" s="44"/>
    </row>
    <row r="351" spans="1:12" ht="15.75" thickBot="1">
      <c r="A351" s="141" t="s">
        <v>409</v>
      </c>
      <c r="B351" s="142"/>
      <c r="C351" s="142"/>
      <c r="D351" s="143"/>
      <c r="E351" s="143"/>
      <c r="F351" s="143"/>
      <c r="G351" s="144"/>
      <c r="H351" s="143"/>
      <c r="I351" s="145"/>
      <c r="J351" s="44"/>
      <c r="K351" s="44"/>
      <c r="L351" s="44"/>
    </row>
    <row r="352" spans="1:12" ht="15">
      <c r="A352" s="44"/>
      <c r="B352" s="44"/>
      <c r="C352" s="44"/>
      <c r="D352" s="44"/>
      <c r="E352" s="44"/>
      <c r="F352" s="44"/>
      <c r="G352" s="44"/>
      <c r="H352" s="44"/>
      <c r="I352" s="44"/>
      <c r="J352" s="44"/>
      <c r="K352" s="44"/>
      <c r="L352" s="44"/>
    </row>
    <row r="353" spans="1:12" ht="15">
      <c r="A353" s="342" t="s">
        <v>366</v>
      </c>
      <c r="B353" s="342"/>
      <c r="C353" s="342"/>
      <c r="D353" s="342"/>
      <c r="E353" s="44"/>
      <c r="F353" s="44"/>
      <c r="G353" s="44"/>
      <c r="H353" s="44"/>
      <c r="I353" s="44"/>
      <c r="J353" s="44"/>
      <c r="K353" s="44"/>
      <c r="L353" s="44"/>
    </row>
    <row r="354" spans="1:12" ht="15">
      <c r="A354" s="44"/>
      <c r="B354" s="44"/>
      <c r="C354" s="44"/>
      <c r="D354" s="44"/>
      <c r="E354" s="44"/>
      <c r="F354" s="44"/>
      <c r="G354" s="44"/>
      <c r="H354" s="44"/>
      <c r="I354" s="44"/>
      <c r="J354" s="44"/>
      <c r="K354" s="44"/>
      <c r="L354" s="44"/>
    </row>
    <row r="355" spans="1:12" ht="15">
      <c r="A355" s="44"/>
      <c r="B355" s="44"/>
      <c r="C355" s="44"/>
      <c r="D355" s="44"/>
      <c r="E355" s="44"/>
      <c r="F355" s="44"/>
      <c r="G355" s="44"/>
      <c r="H355" s="44"/>
      <c r="I355" s="44"/>
      <c r="J355" s="44"/>
      <c r="K355" s="44"/>
      <c r="L355" s="44"/>
    </row>
    <row r="356" spans="1:12" ht="15">
      <c r="A356" s="342" t="s">
        <v>299</v>
      </c>
      <c r="B356" s="342"/>
      <c r="C356" s="342"/>
      <c r="D356" s="342"/>
      <c r="E356" s="44"/>
      <c r="F356" s="342" t="s">
        <v>410</v>
      </c>
      <c r="G356" s="342"/>
      <c r="H356" s="342"/>
      <c r="I356" s="342"/>
      <c r="J356" s="342"/>
      <c r="K356" s="44"/>
      <c r="L356" s="44"/>
    </row>
    <row r="357" spans="1:12" ht="15">
      <c r="A357" s="44"/>
      <c r="B357" s="44"/>
      <c r="C357" s="44"/>
      <c r="D357" s="44"/>
      <c r="E357" s="44"/>
      <c r="F357" s="44"/>
      <c r="G357" s="44"/>
      <c r="H357" s="44"/>
      <c r="I357" s="44"/>
      <c r="J357" s="44"/>
      <c r="K357" s="44"/>
      <c r="L357" s="44"/>
    </row>
    <row r="358" spans="1:12" ht="15">
      <c r="A358" s="146"/>
      <c r="B358" s="146"/>
      <c r="C358" s="146"/>
      <c r="D358" s="146"/>
      <c r="E358" s="146"/>
      <c r="F358" s="146"/>
      <c r="G358" s="146"/>
      <c r="H358" s="146"/>
      <c r="I358" s="146"/>
      <c r="J358" s="44"/>
      <c r="K358" s="44"/>
      <c r="L358" s="44"/>
    </row>
    <row r="359" spans="1:12" ht="15">
      <c r="A359" s="343"/>
      <c r="B359" s="343"/>
      <c r="C359" s="343"/>
      <c r="D359" s="172"/>
      <c r="E359" s="44"/>
      <c r="F359" s="322"/>
      <c r="G359" s="322"/>
      <c r="H359" s="322"/>
      <c r="I359" s="322"/>
      <c r="J359" s="44"/>
      <c r="K359" s="44"/>
      <c r="L359" s="44"/>
    </row>
    <row r="360" spans="1:12" ht="15">
      <c r="A360" s="44"/>
      <c r="B360" s="44"/>
      <c r="C360" s="44"/>
      <c r="D360" s="44"/>
      <c r="E360" s="44"/>
      <c r="F360" s="44"/>
      <c r="G360" s="44"/>
      <c r="H360" s="44"/>
      <c r="I360" s="44"/>
      <c r="J360" s="44"/>
      <c r="K360" s="44"/>
      <c r="L360" s="44"/>
    </row>
    <row r="361" spans="1:12" ht="15">
      <c r="A361" s="44"/>
      <c r="B361" s="44"/>
      <c r="C361" s="44"/>
      <c r="D361" s="44"/>
      <c r="E361" s="44"/>
      <c r="F361" s="44"/>
      <c r="G361" s="44"/>
      <c r="H361" s="44"/>
      <c r="I361" s="44"/>
      <c r="J361" s="44"/>
      <c r="K361" s="44"/>
      <c r="L361" s="44"/>
    </row>
    <row r="362" spans="1:12" ht="15">
      <c r="A362" s="175" t="s">
        <v>411</v>
      </c>
      <c r="B362" s="44"/>
      <c r="C362" s="44"/>
      <c r="D362" s="44"/>
      <c r="E362" s="44"/>
      <c r="F362" s="44" t="s">
        <v>411</v>
      </c>
      <c r="G362" s="44"/>
      <c r="H362" s="44"/>
      <c r="I362" s="44"/>
      <c r="J362" s="44"/>
      <c r="K362" s="44"/>
      <c r="L362" s="44"/>
    </row>
    <row r="363" spans="1:12" ht="15">
      <c r="A363" s="44"/>
      <c r="B363" s="44"/>
      <c r="C363" s="44"/>
      <c r="D363" s="44"/>
      <c r="E363" s="44"/>
      <c r="F363" s="44"/>
      <c r="G363" s="44"/>
      <c r="H363" s="44"/>
      <c r="I363" s="44"/>
      <c r="J363" s="44"/>
      <c r="K363" s="44"/>
      <c r="L363" s="44"/>
    </row>
    <row r="364" spans="1:13" ht="15">
      <c r="A364" s="44"/>
      <c r="B364" s="44"/>
      <c r="C364" s="44"/>
      <c r="D364" s="44"/>
      <c r="E364" s="44"/>
      <c r="F364" s="44"/>
      <c r="G364" s="44"/>
      <c r="H364" s="44"/>
      <c r="I364" s="44"/>
      <c r="J364" s="44"/>
      <c r="K364" s="44"/>
      <c r="L364" s="44"/>
      <c r="M364" s="44"/>
    </row>
    <row r="365" spans="1:14" ht="15">
      <c r="A365" s="147"/>
      <c r="B365" s="147"/>
      <c r="C365" s="147"/>
      <c r="D365" s="147"/>
      <c r="E365" s="147"/>
      <c r="F365" s="147"/>
      <c r="G365" s="147"/>
      <c r="H365" s="344" t="s">
        <v>412</v>
      </c>
      <c r="I365" s="344"/>
      <c r="J365" s="344"/>
      <c r="K365" s="344"/>
      <c r="L365" s="344"/>
      <c r="M365" s="147"/>
      <c r="N365" s="44"/>
    </row>
    <row r="366" spans="1:14" ht="15">
      <c r="A366" s="147"/>
      <c r="B366" s="147"/>
      <c r="C366" s="147"/>
      <c r="D366" s="147"/>
      <c r="E366" s="147"/>
      <c r="F366" s="147"/>
      <c r="G366" s="147"/>
      <c r="H366" s="344" t="s">
        <v>413</v>
      </c>
      <c r="I366" s="344"/>
      <c r="J366" s="344"/>
      <c r="K366" s="344"/>
      <c r="L366" s="344"/>
      <c r="M366" s="147"/>
      <c r="N366" s="44"/>
    </row>
    <row r="367" spans="1:14" ht="15">
      <c r="A367" s="147"/>
      <c r="B367" s="147"/>
      <c r="C367" s="147"/>
      <c r="D367" s="147"/>
      <c r="E367" s="147"/>
      <c r="F367" s="147"/>
      <c r="G367" s="147"/>
      <c r="H367" s="345" t="s">
        <v>414</v>
      </c>
      <c r="I367" s="345"/>
      <c r="J367" s="345"/>
      <c r="K367" s="345"/>
      <c r="L367" s="345"/>
      <c r="M367" s="147"/>
      <c r="N367" s="44"/>
    </row>
    <row r="368" spans="1:14" ht="15">
      <c r="A368" s="147"/>
      <c r="B368" s="147"/>
      <c r="C368" s="147"/>
      <c r="D368" s="147"/>
      <c r="E368" s="147"/>
      <c r="F368" s="147"/>
      <c r="G368" s="147"/>
      <c r="H368" s="147"/>
      <c r="I368" s="147"/>
      <c r="J368" s="147"/>
      <c r="K368" s="147"/>
      <c r="L368" s="147"/>
      <c r="M368" s="147"/>
      <c r="N368" s="44"/>
    </row>
    <row r="369" spans="1:14" ht="15">
      <c r="A369" s="147"/>
      <c r="B369" s="147"/>
      <c r="C369" s="147"/>
      <c r="D369" s="147"/>
      <c r="E369" s="147"/>
      <c r="F369" s="147"/>
      <c r="G369" s="147"/>
      <c r="H369" s="147"/>
      <c r="I369" s="147"/>
      <c r="J369" s="147"/>
      <c r="K369" s="147"/>
      <c r="L369" s="147"/>
      <c r="M369" s="147"/>
      <c r="N369" s="44"/>
    </row>
    <row r="370" spans="1:14" ht="15">
      <c r="A370" s="147"/>
      <c r="B370" s="147"/>
      <c r="C370" s="346" t="s">
        <v>415</v>
      </c>
      <c r="D370" s="346"/>
      <c r="E370" s="346"/>
      <c r="F370" s="346"/>
      <c r="G370" s="346"/>
      <c r="H370" s="346"/>
      <c r="I370" s="346"/>
      <c r="J370" s="346"/>
      <c r="K370" s="346"/>
      <c r="L370" s="346"/>
      <c r="M370" s="346"/>
      <c r="N370" s="44"/>
    </row>
    <row r="371" spans="1:14" ht="15">
      <c r="A371" s="147"/>
      <c r="B371" s="147"/>
      <c r="C371" s="147"/>
      <c r="D371" s="147"/>
      <c r="E371" s="147"/>
      <c r="F371" s="147"/>
      <c r="G371" s="147"/>
      <c r="H371" s="147"/>
      <c r="I371" s="147"/>
      <c r="J371" s="147"/>
      <c r="K371" s="147"/>
      <c r="L371" s="147"/>
      <c r="M371" s="147"/>
      <c r="N371" s="44"/>
    </row>
    <row r="372" spans="1:14" ht="23.25" customHeight="1">
      <c r="A372" s="347" t="s">
        <v>416</v>
      </c>
      <c r="B372" s="347"/>
      <c r="C372" s="347"/>
      <c r="D372" s="347"/>
      <c r="E372" s="347"/>
      <c r="F372" s="347"/>
      <c r="G372" s="347"/>
      <c r="H372" s="347"/>
      <c r="I372" s="347"/>
      <c r="J372" s="347"/>
      <c r="K372" s="347"/>
      <c r="L372" s="347"/>
      <c r="M372" s="347"/>
      <c r="N372" s="44"/>
    </row>
    <row r="373" spans="1:14" ht="30" customHeight="1">
      <c r="A373" s="345" t="s">
        <v>417</v>
      </c>
      <c r="B373" s="345"/>
      <c r="C373" s="345"/>
      <c r="D373" s="345"/>
      <c r="E373" s="345"/>
      <c r="F373" s="345"/>
      <c r="G373" s="345"/>
      <c r="H373" s="345"/>
      <c r="I373" s="345"/>
      <c r="J373" s="345"/>
      <c r="K373" s="345"/>
      <c r="L373" s="345"/>
      <c r="M373" s="345"/>
      <c r="N373" s="44"/>
    </row>
    <row r="374" spans="1:14" ht="15">
      <c r="A374" s="345" t="s">
        <v>418</v>
      </c>
      <c r="B374" s="345"/>
      <c r="C374" s="345"/>
      <c r="D374" s="345"/>
      <c r="E374" s="345"/>
      <c r="F374" s="345"/>
      <c r="G374" s="345"/>
      <c r="H374" s="345"/>
      <c r="I374" s="345"/>
      <c r="J374" s="345"/>
      <c r="K374" s="345"/>
      <c r="L374" s="345"/>
      <c r="M374" s="345"/>
      <c r="N374" s="44"/>
    </row>
    <row r="375" spans="1:14" ht="15">
      <c r="A375" s="345" t="s">
        <v>419</v>
      </c>
      <c r="B375" s="345"/>
      <c r="C375" s="345"/>
      <c r="D375" s="345"/>
      <c r="E375" s="345"/>
      <c r="F375" s="345"/>
      <c r="G375" s="345"/>
      <c r="H375" s="345"/>
      <c r="I375" s="345"/>
      <c r="J375" s="345"/>
      <c r="K375" s="345"/>
      <c r="L375" s="345"/>
      <c r="M375" s="345"/>
      <c r="N375" s="44"/>
    </row>
    <row r="376" spans="1:14" ht="15">
      <c r="A376" s="345" t="s">
        <v>420</v>
      </c>
      <c r="B376" s="345"/>
      <c r="C376" s="345"/>
      <c r="D376" s="345"/>
      <c r="E376" s="345"/>
      <c r="F376" s="345"/>
      <c r="G376" s="345"/>
      <c r="H376" s="345"/>
      <c r="I376" s="345"/>
      <c r="J376" s="345"/>
      <c r="K376" s="345"/>
      <c r="L376" s="345"/>
      <c r="M376" s="345"/>
      <c r="N376" s="44"/>
    </row>
    <row r="377" spans="1:14" ht="15">
      <c r="A377" s="345" t="s">
        <v>421</v>
      </c>
      <c r="B377" s="345"/>
      <c r="C377" s="345"/>
      <c r="D377" s="345"/>
      <c r="E377" s="345"/>
      <c r="F377" s="345"/>
      <c r="G377" s="345"/>
      <c r="H377" s="345"/>
      <c r="I377" s="345"/>
      <c r="J377" s="345"/>
      <c r="K377" s="345"/>
      <c r="L377" s="345"/>
      <c r="M377" s="345"/>
      <c r="N377" s="44"/>
    </row>
    <row r="378" spans="1:14" ht="48.75" customHeight="1">
      <c r="A378" s="347" t="s">
        <v>422</v>
      </c>
      <c r="B378" s="347"/>
      <c r="C378" s="347"/>
      <c r="D378" s="347"/>
      <c r="E378" s="347"/>
      <c r="F378" s="347"/>
      <c r="G378" s="347"/>
      <c r="H378" s="347"/>
      <c r="I378" s="347"/>
      <c r="J378" s="347"/>
      <c r="K378" s="347"/>
      <c r="L378" s="347"/>
      <c r="M378" s="347"/>
      <c r="N378" s="44"/>
    </row>
    <row r="379" spans="1:14" ht="15">
      <c r="A379" s="347" t="s">
        <v>423</v>
      </c>
      <c r="B379" s="347"/>
      <c r="C379" s="347"/>
      <c r="D379" s="347"/>
      <c r="E379" s="347"/>
      <c r="F379" s="347"/>
      <c r="G379" s="347"/>
      <c r="H379" s="347"/>
      <c r="I379" s="347"/>
      <c r="J379" s="347"/>
      <c r="K379" s="347"/>
      <c r="L379" s="347"/>
      <c r="M379" s="347"/>
      <c r="N379" s="44"/>
    </row>
    <row r="380" spans="1:14" ht="15">
      <c r="A380" s="347" t="s">
        <v>424</v>
      </c>
      <c r="B380" s="347"/>
      <c r="C380" s="347"/>
      <c r="D380" s="347"/>
      <c r="E380" s="347"/>
      <c r="F380" s="347"/>
      <c r="G380" s="347"/>
      <c r="H380" s="347"/>
      <c r="I380" s="347"/>
      <c r="J380" s="347"/>
      <c r="K380" s="347"/>
      <c r="L380" s="347"/>
      <c r="M380" s="347"/>
      <c r="N380" s="44"/>
    </row>
    <row r="381" spans="1:14" ht="30.75" customHeight="1">
      <c r="A381" s="347" t="s">
        <v>425</v>
      </c>
      <c r="B381" s="347"/>
      <c r="C381" s="347"/>
      <c r="D381" s="347"/>
      <c r="E381" s="347"/>
      <c r="F381" s="347"/>
      <c r="G381" s="347"/>
      <c r="H381" s="347"/>
      <c r="I381" s="347"/>
      <c r="J381" s="347"/>
      <c r="K381" s="347"/>
      <c r="L381" s="347"/>
      <c r="M381" s="347"/>
      <c r="N381" s="44"/>
    </row>
    <row r="382" spans="1:14" ht="18.75" customHeight="1">
      <c r="A382" s="347" t="s">
        <v>426</v>
      </c>
      <c r="B382" s="347"/>
      <c r="C382" s="347"/>
      <c r="D382" s="347"/>
      <c r="E382" s="347"/>
      <c r="F382" s="347"/>
      <c r="G382" s="347"/>
      <c r="H382" s="347"/>
      <c r="I382" s="347"/>
      <c r="J382" s="347"/>
      <c r="K382" s="347"/>
      <c r="L382" s="347"/>
      <c r="M382" s="347"/>
      <c r="N382" s="44"/>
    </row>
    <row r="383" spans="1:14" ht="23.25" customHeight="1">
      <c r="A383" s="345" t="s">
        <v>427</v>
      </c>
      <c r="B383" s="345"/>
      <c r="C383" s="345"/>
      <c r="D383" s="345"/>
      <c r="E383" s="345"/>
      <c r="F383" s="345"/>
      <c r="G383" s="345"/>
      <c r="H383" s="345"/>
      <c r="I383" s="345"/>
      <c r="J383" s="345"/>
      <c r="K383" s="345"/>
      <c r="L383" s="345"/>
      <c r="M383" s="345"/>
      <c r="N383" s="44"/>
    </row>
    <row r="384" spans="1:14" ht="9" customHeight="1">
      <c r="A384" s="345"/>
      <c r="B384" s="345"/>
      <c r="C384" s="345"/>
      <c r="D384" s="345"/>
      <c r="E384" s="345"/>
      <c r="F384" s="345"/>
      <c r="G384" s="345"/>
      <c r="H384" s="345"/>
      <c r="I384" s="345"/>
      <c r="J384" s="345"/>
      <c r="K384" s="345"/>
      <c r="L384" s="345"/>
      <c r="M384" s="345"/>
      <c r="N384" s="44"/>
    </row>
    <row r="385" spans="1:14" ht="30.75" customHeight="1">
      <c r="A385" s="345" t="s">
        <v>428</v>
      </c>
      <c r="B385" s="345"/>
      <c r="C385" s="345"/>
      <c r="D385" s="345"/>
      <c r="E385" s="345"/>
      <c r="F385" s="345"/>
      <c r="G385" s="345"/>
      <c r="H385" s="345"/>
      <c r="I385" s="345"/>
      <c r="J385" s="345"/>
      <c r="K385" s="345"/>
      <c r="L385" s="345"/>
      <c r="M385" s="345"/>
      <c r="N385" s="44"/>
    </row>
    <row r="386" spans="1:14" ht="15">
      <c r="A386" s="149"/>
      <c r="B386" s="149"/>
      <c r="C386" s="149"/>
      <c r="D386" s="149"/>
      <c r="E386" s="149"/>
      <c r="F386" s="149"/>
      <c r="G386" s="149"/>
      <c r="H386" s="149"/>
      <c r="I386" s="149"/>
      <c r="J386" s="149"/>
      <c r="K386" s="149"/>
      <c r="L386" s="149"/>
      <c r="M386" s="149"/>
      <c r="N386" s="44"/>
    </row>
    <row r="387" spans="1:14" ht="15">
      <c r="A387" s="147"/>
      <c r="B387" s="147"/>
      <c r="C387" s="147"/>
      <c r="D387" s="147"/>
      <c r="E387" s="147"/>
      <c r="F387" s="147"/>
      <c r="G387" s="147"/>
      <c r="H387" s="147"/>
      <c r="I387" s="147"/>
      <c r="J387" s="147"/>
      <c r="K387" s="147"/>
      <c r="L387" s="147"/>
      <c r="M387" s="147"/>
      <c r="N387" s="44"/>
    </row>
    <row r="388" spans="1:14" ht="15">
      <c r="A388" s="346" t="s">
        <v>429</v>
      </c>
      <c r="B388" s="346"/>
      <c r="C388" s="346"/>
      <c r="D388" s="346"/>
      <c r="E388" s="346"/>
      <c r="F388" s="346"/>
      <c r="G388" s="346"/>
      <c r="H388" s="346"/>
      <c r="I388" s="346"/>
      <c r="J388" s="346"/>
      <c r="K388" s="346"/>
      <c r="L388" s="346"/>
      <c r="M388" s="346"/>
      <c r="N388" s="44"/>
    </row>
    <row r="389" spans="1:14" ht="15">
      <c r="A389" s="147"/>
      <c r="B389" s="147"/>
      <c r="C389" s="147"/>
      <c r="D389" s="147"/>
      <c r="E389" s="147"/>
      <c r="F389" s="147"/>
      <c r="G389" s="147"/>
      <c r="H389" s="147"/>
      <c r="I389" s="147"/>
      <c r="J389" s="147"/>
      <c r="K389" s="147"/>
      <c r="L389" s="147"/>
      <c r="M389" s="147"/>
      <c r="N389" s="44"/>
    </row>
    <row r="390" spans="1:14" ht="15">
      <c r="A390" s="147"/>
      <c r="B390" s="346" t="s">
        <v>387</v>
      </c>
      <c r="C390" s="346"/>
      <c r="D390" s="346"/>
      <c r="E390" s="346"/>
      <c r="F390" s="346"/>
      <c r="G390" s="147"/>
      <c r="H390" s="346" t="s">
        <v>388</v>
      </c>
      <c r="I390" s="346"/>
      <c r="J390" s="346"/>
      <c r="K390" s="346"/>
      <c r="L390" s="346"/>
      <c r="M390" s="147"/>
      <c r="N390" s="44"/>
    </row>
    <row r="391" spans="1:14" ht="15">
      <c r="A391" s="44"/>
      <c r="B391" s="44"/>
      <c r="C391" s="44"/>
      <c r="D391" s="44"/>
      <c r="E391" s="44"/>
      <c r="F391" s="44"/>
      <c r="G391" s="44"/>
      <c r="H391" s="44"/>
      <c r="I391" s="44"/>
      <c r="J391" s="44"/>
      <c r="K391" s="44"/>
      <c r="L391" s="44"/>
      <c r="M391" s="44"/>
      <c r="N391" s="44"/>
    </row>
    <row r="392" spans="1:14" ht="15">
      <c r="A392" s="44"/>
      <c r="B392" s="44"/>
      <c r="C392" s="44" t="s">
        <v>430</v>
      </c>
      <c r="D392" s="44"/>
      <c r="E392" s="44"/>
      <c r="F392" s="44"/>
      <c r="G392" s="44"/>
      <c r="H392" s="44"/>
      <c r="I392" s="44" t="s">
        <v>430</v>
      </c>
      <c r="J392" s="44"/>
      <c r="K392" s="44"/>
      <c r="L392" s="44"/>
      <c r="M392" s="44"/>
      <c r="N392" s="44"/>
    </row>
    <row r="393" spans="1:14" ht="15">
      <c r="A393" s="44"/>
      <c r="B393" s="44"/>
      <c r="C393" s="44"/>
      <c r="D393" s="44"/>
      <c r="E393" s="44"/>
      <c r="F393" s="44"/>
      <c r="G393" s="44"/>
      <c r="H393" s="44"/>
      <c r="I393" s="44"/>
      <c r="J393" s="44"/>
      <c r="K393" s="44"/>
      <c r="L393" s="44"/>
      <c r="M393" s="44"/>
      <c r="N393" s="44"/>
    </row>
    <row r="394" spans="1:13" ht="15">
      <c r="A394" s="44"/>
      <c r="B394" s="44"/>
      <c r="C394" s="44"/>
      <c r="D394" s="44"/>
      <c r="E394" s="44"/>
      <c r="F394" s="44"/>
      <c r="G394" s="44"/>
      <c r="H394" s="44"/>
      <c r="I394" s="44"/>
      <c r="J394" s="44"/>
      <c r="K394" s="44"/>
      <c r="L394" s="44"/>
      <c r="M394" s="44"/>
    </row>
    <row r="395" spans="1:14" ht="15">
      <c r="A395" s="147"/>
      <c r="B395" s="147"/>
      <c r="C395" s="147"/>
      <c r="D395" s="147"/>
      <c r="E395" s="147"/>
      <c r="F395" s="147"/>
      <c r="G395" s="147"/>
      <c r="H395" s="344" t="s">
        <v>431</v>
      </c>
      <c r="I395" s="344"/>
      <c r="J395" s="344"/>
      <c r="K395" s="344"/>
      <c r="L395" s="344"/>
      <c r="M395" s="147"/>
      <c r="N395" s="44"/>
    </row>
    <row r="396" spans="1:14" ht="15">
      <c r="A396" s="147"/>
      <c r="B396" s="147"/>
      <c r="C396" s="147"/>
      <c r="D396" s="147"/>
      <c r="E396" s="147"/>
      <c r="F396" s="147"/>
      <c r="G396" s="147"/>
      <c r="H396" s="344" t="s">
        <v>432</v>
      </c>
      <c r="I396" s="344"/>
      <c r="J396" s="344"/>
      <c r="K396" s="344"/>
      <c r="L396" s="344"/>
      <c r="M396" s="147"/>
      <c r="N396" s="44"/>
    </row>
    <row r="397" spans="1:14" ht="15">
      <c r="A397" s="147"/>
      <c r="B397" s="147"/>
      <c r="C397" s="147"/>
      <c r="D397" s="147"/>
      <c r="E397" s="147"/>
      <c r="F397" s="147"/>
      <c r="G397" s="147"/>
      <c r="H397" s="345" t="s">
        <v>414</v>
      </c>
      <c r="I397" s="345"/>
      <c r="J397" s="345"/>
      <c r="K397" s="345"/>
      <c r="L397" s="345"/>
      <c r="M397" s="147"/>
      <c r="N397" s="44"/>
    </row>
    <row r="398" spans="1:14" ht="15">
      <c r="A398" s="147"/>
      <c r="B398" s="147"/>
      <c r="C398" s="147"/>
      <c r="D398" s="147"/>
      <c r="E398" s="147"/>
      <c r="F398" s="147"/>
      <c r="G398" s="147"/>
      <c r="H398" s="147"/>
      <c r="I398" s="147"/>
      <c r="J398" s="147"/>
      <c r="K398" s="147"/>
      <c r="L398" s="147"/>
      <c r="M398" s="147"/>
      <c r="N398" s="44"/>
    </row>
    <row r="399" spans="1:14" ht="15">
      <c r="A399" s="147"/>
      <c r="B399" s="147"/>
      <c r="C399" s="147"/>
      <c r="D399" s="147"/>
      <c r="E399" s="147"/>
      <c r="F399" s="147"/>
      <c r="G399" s="147"/>
      <c r="H399" s="147"/>
      <c r="I399" s="147"/>
      <c r="J399" s="147"/>
      <c r="K399" s="147"/>
      <c r="L399" s="147"/>
      <c r="M399" s="147"/>
      <c r="N399" s="44"/>
    </row>
    <row r="400" spans="1:14" ht="15">
      <c r="A400" s="348" t="s">
        <v>433</v>
      </c>
      <c r="B400" s="348"/>
      <c r="C400" s="348"/>
      <c r="D400" s="348"/>
      <c r="E400" s="348"/>
      <c r="F400" s="348"/>
      <c r="G400" s="348"/>
      <c r="H400" s="348"/>
      <c r="I400" s="348"/>
      <c r="J400" s="348"/>
      <c r="K400" s="348"/>
      <c r="L400" s="348"/>
      <c r="M400" s="348"/>
      <c r="N400" s="44"/>
    </row>
    <row r="401" spans="1:14" ht="15">
      <c r="A401" s="348" t="s">
        <v>434</v>
      </c>
      <c r="B401" s="348"/>
      <c r="C401" s="348"/>
      <c r="D401" s="348"/>
      <c r="E401" s="348"/>
      <c r="F401" s="348"/>
      <c r="G401" s="348"/>
      <c r="H401" s="348"/>
      <c r="I401" s="348"/>
      <c r="J401" s="348"/>
      <c r="K401" s="348"/>
      <c r="L401" s="348"/>
      <c r="M401" s="348"/>
      <c r="N401" s="44"/>
    </row>
    <row r="402" spans="1:14" ht="15.75" thickBot="1">
      <c r="A402" s="147"/>
      <c r="B402" s="147"/>
      <c r="C402" s="147"/>
      <c r="D402" s="147"/>
      <c r="E402" s="147"/>
      <c r="F402" s="147"/>
      <c r="G402" s="147"/>
      <c r="H402" s="147"/>
      <c r="I402" s="147"/>
      <c r="J402" s="147"/>
      <c r="K402" s="147"/>
      <c r="L402" s="147"/>
      <c r="M402" s="147"/>
      <c r="N402" s="44"/>
    </row>
    <row r="403" spans="1:13" ht="15">
      <c r="A403" s="349" t="s">
        <v>435</v>
      </c>
      <c r="B403" s="351" t="s">
        <v>436</v>
      </c>
      <c r="C403" s="351"/>
      <c r="D403" s="351" t="s">
        <v>437</v>
      </c>
      <c r="E403" s="351" t="s">
        <v>438</v>
      </c>
      <c r="F403" s="351" t="s">
        <v>439</v>
      </c>
      <c r="G403" s="351" t="s">
        <v>440</v>
      </c>
      <c r="H403" s="351" t="s">
        <v>441</v>
      </c>
      <c r="I403" s="351" t="s">
        <v>442</v>
      </c>
      <c r="J403" s="351"/>
      <c r="K403" s="351" t="s">
        <v>443</v>
      </c>
      <c r="L403" s="351" t="s">
        <v>444</v>
      </c>
      <c r="M403" s="353" t="s">
        <v>445</v>
      </c>
    </row>
    <row r="404" spans="1:13" ht="30" customHeight="1" thickBot="1">
      <c r="A404" s="350"/>
      <c r="B404" s="150" t="s">
        <v>446</v>
      </c>
      <c r="C404" s="150" t="s">
        <v>447</v>
      </c>
      <c r="D404" s="352"/>
      <c r="E404" s="352"/>
      <c r="F404" s="352"/>
      <c r="G404" s="352"/>
      <c r="H404" s="352"/>
      <c r="I404" s="150" t="s">
        <v>448</v>
      </c>
      <c r="J404" s="150" t="s">
        <v>449</v>
      </c>
      <c r="K404" s="352"/>
      <c r="L404" s="352"/>
      <c r="M404" s="354"/>
    </row>
    <row r="405" spans="1:13" ht="15">
      <c r="A405" s="151"/>
      <c r="B405" s="78"/>
      <c r="C405" s="78"/>
      <c r="D405" s="78"/>
      <c r="E405" s="78"/>
      <c r="F405" s="78"/>
      <c r="G405" s="78"/>
      <c r="H405" s="78"/>
      <c r="I405" s="78"/>
      <c r="J405" s="78"/>
      <c r="K405" s="78"/>
      <c r="L405" s="78"/>
      <c r="M405" s="152"/>
    </row>
    <row r="406" spans="1:13" ht="15">
      <c r="A406" s="153"/>
      <c r="B406" s="154"/>
      <c r="C406" s="154"/>
      <c r="D406" s="154"/>
      <c r="E406" s="154"/>
      <c r="F406" s="154"/>
      <c r="G406" s="154"/>
      <c r="H406" s="154"/>
      <c r="I406" s="154"/>
      <c r="J406" s="154"/>
      <c r="K406" s="154"/>
      <c r="L406" s="154"/>
      <c r="M406" s="155"/>
    </row>
    <row r="407" spans="1:13" ht="15">
      <c r="A407" s="153"/>
      <c r="B407" s="154"/>
      <c r="C407" s="154"/>
      <c r="D407" s="154"/>
      <c r="E407" s="154"/>
      <c r="F407" s="154"/>
      <c r="G407" s="154"/>
      <c r="H407" s="154"/>
      <c r="I407" s="154"/>
      <c r="J407" s="154"/>
      <c r="K407" s="154"/>
      <c r="L407" s="154"/>
      <c r="M407" s="155"/>
    </row>
    <row r="408" spans="1:13" ht="15">
      <c r="A408" s="153"/>
      <c r="B408" s="154"/>
      <c r="C408" s="154"/>
      <c r="D408" s="154"/>
      <c r="E408" s="154"/>
      <c r="F408" s="154"/>
      <c r="G408" s="154"/>
      <c r="H408" s="154"/>
      <c r="I408" s="154"/>
      <c r="J408" s="154"/>
      <c r="K408" s="154"/>
      <c r="L408" s="154"/>
      <c r="M408" s="155"/>
    </row>
    <row r="409" spans="1:13" ht="15.75" thickBot="1">
      <c r="A409" s="156"/>
      <c r="B409" s="157"/>
      <c r="C409" s="157"/>
      <c r="D409" s="157"/>
      <c r="E409" s="157"/>
      <c r="F409" s="157"/>
      <c r="G409" s="157"/>
      <c r="H409" s="157"/>
      <c r="I409" s="157"/>
      <c r="J409" s="157"/>
      <c r="K409" s="157"/>
      <c r="L409" s="157"/>
      <c r="M409" s="158"/>
    </row>
    <row r="410" spans="1:14" ht="15">
      <c r="A410" s="149"/>
      <c r="B410" s="149"/>
      <c r="C410" s="149"/>
      <c r="D410" s="149"/>
      <c r="E410" s="149"/>
      <c r="F410" s="149"/>
      <c r="G410" s="149"/>
      <c r="H410" s="149"/>
      <c r="I410" s="149"/>
      <c r="J410" s="149"/>
      <c r="K410" s="149"/>
      <c r="L410" s="149"/>
      <c r="M410" s="149"/>
      <c r="N410" s="44"/>
    </row>
    <row r="411" spans="1:14" ht="15">
      <c r="A411" s="149"/>
      <c r="B411" s="149"/>
      <c r="C411" s="149"/>
      <c r="D411" s="149"/>
      <c r="E411" s="149"/>
      <c r="F411" s="149"/>
      <c r="G411" s="149"/>
      <c r="H411" s="149"/>
      <c r="I411" s="149"/>
      <c r="J411" s="149"/>
      <c r="K411" s="149"/>
      <c r="L411" s="149"/>
      <c r="M411" s="149"/>
      <c r="N411" s="44"/>
    </row>
    <row r="412" spans="1:14" ht="15">
      <c r="A412" s="147"/>
      <c r="B412" s="147"/>
      <c r="C412" s="147"/>
      <c r="D412" s="147"/>
      <c r="E412" s="147"/>
      <c r="F412" s="147"/>
      <c r="G412" s="147"/>
      <c r="H412" s="147"/>
      <c r="I412" s="147"/>
      <c r="J412" s="147"/>
      <c r="K412" s="147"/>
      <c r="L412" s="147"/>
      <c r="M412" s="147"/>
      <c r="N412" s="44"/>
    </row>
    <row r="413" spans="1:14" ht="15">
      <c r="A413" s="147"/>
      <c r="B413" s="147"/>
      <c r="C413" s="147"/>
      <c r="D413" s="147"/>
      <c r="E413" s="147"/>
      <c r="F413" s="147"/>
      <c r="G413" s="147"/>
      <c r="H413" s="147"/>
      <c r="I413" s="147"/>
      <c r="J413" s="147"/>
      <c r="K413" s="147"/>
      <c r="L413" s="147"/>
      <c r="M413" s="147"/>
      <c r="N413" s="44"/>
    </row>
    <row r="414" spans="1:14" ht="15">
      <c r="A414" s="147"/>
      <c r="B414" s="147"/>
      <c r="C414" s="147"/>
      <c r="D414" s="147"/>
      <c r="E414" s="147"/>
      <c r="F414" s="147"/>
      <c r="G414" s="147"/>
      <c r="H414" s="147"/>
      <c r="I414" s="147"/>
      <c r="J414" s="147"/>
      <c r="K414" s="147"/>
      <c r="L414" s="147"/>
      <c r="M414" s="147"/>
      <c r="N414" s="44"/>
    </row>
    <row r="415" spans="1:14" ht="15">
      <c r="A415" s="147"/>
      <c r="B415" s="346" t="s">
        <v>387</v>
      </c>
      <c r="C415" s="346"/>
      <c r="D415" s="346"/>
      <c r="E415" s="346"/>
      <c r="F415" s="346"/>
      <c r="G415" s="147"/>
      <c r="H415" s="346" t="s">
        <v>388</v>
      </c>
      <c r="I415" s="346"/>
      <c r="J415" s="346"/>
      <c r="K415" s="346"/>
      <c r="L415" s="346"/>
      <c r="M415" s="147"/>
      <c r="N415" s="44"/>
    </row>
    <row r="416" spans="1:14" ht="15">
      <c r="A416" s="147"/>
      <c r="B416" s="147"/>
      <c r="C416" s="147"/>
      <c r="D416" s="147"/>
      <c r="E416" s="147"/>
      <c r="F416" s="147"/>
      <c r="G416" s="147"/>
      <c r="H416" s="147"/>
      <c r="I416" s="147"/>
      <c r="J416" s="147"/>
      <c r="K416" s="147"/>
      <c r="L416" s="147"/>
      <c r="M416" s="147"/>
      <c r="N416" s="44"/>
    </row>
    <row r="417" spans="1:14" ht="15">
      <c r="A417" s="149"/>
      <c r="B417" s="149"/>
      <c r="C417" s="149"/>
      <c r="D417" s="149"/>
      <c r="E417" s="149"/>
      <c r="F417" s="149"/>
      <c r="G417" s="149"/>
      <c r="H417" s="149"/>
      <c r="I417" s="149"/>
      <c r="J417" s="149"/>
      <c r="K417" s="149"/>
      <c r="L417" s="149"/>
      <c r="M417" s="149"/>
      <c r="N417" s="44"/>
    </row>
    <row r="418" spans="1:14" ht="15">
      <c r="A418" s="147"/>
      <c r="B418" s="147"/>
      <c r="C418" s="296"/>
      <c r="D418" s="296"/>
      <c r="E418" s="344"/>
      <c r="F418" s="344"/>
      <c r="G418" s="147"/>
      <c r="H418" s="296"/>
      <c r="I418" s="296"/>
      <c r="J418" s="344"/>
      <c r="K418" s="344"/>
      <c r="L418" s="344"/>
      <c r="M418" s="147"/>
      <c r="N418" s="44"/>
    </row>
    <row r="419" spans="1:14" ht="15">
      <c r="A419" s="147"/>
      <c r="B419" s="147"/>
      <c r="C419" s="147"/>
      <c r="D419" s="147"/>
      <c r="E419" s="147"/>
      <c r="F419" s="147"/>
      <c r="G419" s="147"/>
      <c r="H419" s="147"/>
      <c r="I419" s="147"/>
      <c r="J419" s="147"/>
      <c r="K419" s="147"/>
      <c r="L419" s="147"/>
      <c r="M419" s="147"/>
      <c r="N419" s="44"/>
    </row>
    <row r="420" spans="1:14" ht="15">
      <c r="A420" s="147"/>
      <c r="B420" s="147"/>
      <c r="C420" s="147"/>
      <c r="D420" s="147"/>
      <c r="E420" s="147"/>
      <c r="F420" s="147"/>
      <c r="G420" s="147"/>
      <c r="H420" s="147"/>
      <c r="I420" s="147"/>
      <c r="J420" s="147"/>
      <c r="K420" s="147"/>
      <c r="L420" s="147"/>
      <c r="M420" s="147"/>
      <c r="N420" s="44"/>
    </row>
    <row r="421" spans="1:14" ht="15">
      <c r="A421" s="147"/>
      <c r="B421" s="148" t="s">
        <v>411</v>
      </c>
      <c r="C421" s="147"/>
      <c r="D421" s="147"/>
      <c r="E421" s="147"/>
      <c r="F421" s="147"/>
      <c r="G421" s="147"/>
      <c r="H421" s="148" t="s">
        <v>411</v>
      </c>
      <c r="I421" s="147"/>
      <c r="J421" s="147"/>
      <c r="K421" s="147"/>
      <c r="L421" s="147"/>
      <c r="M421" s="147"/>
      <c r="N421" s="44"/>
    </row>
    <row r="422" spans="1:14" ht="15">
      <c r="A422" s="159"/>
      <c r="B422" s="44"/>
      <c r="C422" s="44"/>
      <c r="D422" s="44"/>
      <c r="E422" s="44"/>
      <c r="F422" s="44"/>
      <c r="G422" s="44"/>
      <c r="H422" s="44"/>
      <c r="I422" s="44"/>
      <c r="J422" s="44"/>
      <c r="K422" s="44"/>
      <c r="L422" s="44"/>
      <c r="M422" s="44"/>
      <c r="N422" s="44"/>
    </row>
    <row r="423" spans="1:14" ht="15">
      <c r="A423" s="44"/>
      <c r="B423" s="44"/>
      <c r="C423" s="44"/>
      <c r="D423" s="44"/>
      <c r="E423" s="44"/>
      <c r="F423" s="44"/>
      <c r="G423" s="44"/>
      <c r="H423" s="44"/>
      <c r="I423" s="44"/>
      <c r="J423" s="44"/>
      <c r="K423" s="44"/>
      <c r="L423" s="44"/>
      <c r="M423" s="44"/>
      <c r="N423" s="44"/>
    </row>
    <row r="424" spans="1:15" s="76" customFormat="1" ht="15.75" customHeight="1">
      <c r="A424" s="160"/>
      <c r="B424" s="147"/>
      <c r="C424" s="147"/>
      <c r="D424" s="147"/>
      <c r="E424" s="147"/>
      <c r="F424" s="147"/>
      <c r="G424" s="147"/>
      <c r="H424" s="147"/>
      <c r="I424" s="344" t="s">
        <v>450</v>
      </c>
      <c r="J424" s="344"/>
      <c r="K424" s="344"/>
      <c r="L424" s="344"/>
      <c r="M424" s="344"/>
      <c r="N424" s="147"/>
      <c r="O424" s="147"/>
    </row>
    <row r="425" spans="1:15" s="76" customFormat="1" ht="12.75" customHeight="1">
      <c r="A425" s="147"/>
      <c r="B425" s="147"/>
      <c r="C425" s="147"/>
      <c r="D425" s="147"/>
      <c r="E425" s="147"/>
      <c r="F425" s="147"/>
      <c r="G425" s="147"/>
      <c r="H425" s="147"/>
      <c r="I425" s="344" t="s">
        <v>413</v>
      </c>
      <c r="J425" s="344"/>
      <c r="K425" s="344"/>
      <c r="L425" s="344"/>
      <c r="M425" s="344"/>
      <c r="N425" s="147"/>
      <c r="O425" s="147"/>
    </row>
    <row r="426" spans="1:15" s="76" customFormat="1" ht="12.75" customHeight="1">
      <c r="A426" s="147"/>
      <c r="B426" s="147"/>
      <c r="C426" s="147"/>
      <c r="D426" s="147"/>
      <c r="E426" s="147"/>
      <c r="F426" s="147"/>
      <c r="G426" s="147"/>
      <c r="H426" s="147"/>
      <c r="I426" s="345" t="s">
        <v>414</v>
      </c>
      <c r="J426" s="345"/>
      <c r="K426" s="345"/>
      <c r="L426" s="345"/>
      <c r="M426" s="345"/>
      <c r="N426" s="147"/>
      <c r="O426" s="147"/>
    </row>
    <row r="427" spans="1:15" s="76" customFormat="1" ht="11.25">
      <c r="A427" s="147"/>
      <c r="B427" s="147"/>
      <c r="C427" s="147"/>
      <c r="D427" s="147"/>
      <c r="E427" s="147"/>
      <c r="F427" s="147"/>
      <c r="G427" s="147"/>
      <c r="H427" s="147"/>
      <c r="I427" s="147"/>
      <c r="J427" s="147"/>
      <c r="K427" s="147"/>
      <c r="L427" s="147"/>
      <c r="M427" s="147"/>
      <c r="N427" s="147"/>
      <c r="O427" s="147"/>
    </row>
    <row r="428" spans="1:15" s="76" customFormat="1" ht="11.25">
      <c r="A428" s="147"/>
      <c r="B428" s="147"/>
      <c r="C428" s="147"/>
      <c r="D428" s="147"/>
      <c r="E428" s="147"/>
      <c r="F428" s="147"/>
      <c r="G428" s="147"/>
      <c r="H428" s="147"/>
      <c r="I428" s="147"/>
      <c r="J428" s="147"/>
      <c r="K428" s="147"/>
      <c r="L428" s="147"/>
      <c r="M428" s="147"/>
      <c r="N428" s="147"/>
      <c r="O428" s="147"/>
    </row>
    <row r="429" spans="1:15" s="76" customFormat="1" ht="11.25">
      <c r="A429" s="147"/>
      <c r="B429" s="147"/>
      <c r="C429" s="147"/>
      <c r="D429" s="147"/>
      <c r="E429" s="147"/>
      <c r="F429" s="147"/>
      <c r="G429" s="147"/>
      <c r="H429" s="147"/>
      <c r="I429" s="147"/>
      <c r="J429" s="147"/>
      <c r="K429" s="147"/>
      <c r="L429" s="147"/>
      <c r="M429" s="147"/>
      <c r="N429" s="147"/>
      <c r="O429" s="147"/>
    </row>
    <row r="430" spans="1:15" s="76" customFormat="1" ht="11.25">
      <c r="A430" s="147"/>
      <c r="B430" s="147"/>
      <c r="C430" s="147"/>
      <c r="D430" s="147"/>
      <c r="E430" s="147"/>
      <c r="F430" s="147"/>
      <c r="G430" s="147"/>
      <c r="H430" s="147"/>
      <c r="I430" s="147"/>
      <c r="J430" s="147"/>
      <c r="K430" s="147"/>
      <c r="L430" s="147"/>
      <c r="M430" s="147"/>
      <c r="N430" s="147"/>
      <c r="O430" s="147"/>
    </row>
    <row r="431" spans="1:15" s="76" customFormat="1" ht="12.75" customHeight="1">
      <c r="A431" s="348" t="s">
        <v>451</v>
      </c>
      <c r="B431" s="348"/>
      <c r="C431" s="348"/>
      <c r="D431" s="348"/>
      <c r="E431" s="348"/>
      <c r="F431" s="348"/>
      <c r="G431" s="348"/>
      <c r="H431" s="348"/>
      <c r="I431" s="348"/>
      <c r="J431" s="348"/>
      <c r="K431" s="348"/>
      <c r="L431" s="348"/>
      <c r="M431" s="348"/>
      <c r="N431" s="348"/>
      <c r="O431" s="147"/>
    </row>
    <row r="432" spans="1:15" s="76" customFormat="1" ht="12.75">
      <c r="A432" s="348" t="s">
        <v>452</v>
      </c>
      <c r="B432" s="348"/>
      <c r="C432" s="348"/>
      <c r="D432" s="348"/>
      <c r="E432" s="348"/>
      <c r="F432" s="348"/>
      <c r="G432" s="348"/>
      <c r="H432" s="348"/>
      <c r="I432" s="348"/>
      <c r="J432" s="348"/>
      <c r="K432" s="348"/>
      <c r="L432" s="348"/>
      <c r="M432" s="348"/>
      <c r="N432" s="348"/>
      <c r="O432" s="147"/>
    </row>
    <row r="433" spans="1:15" s="161" customFormat="1" ht="12.75" customHeight="1">
      <c r="A433" s="149"/>
      <c r="B433" s="149"/>
      <c r="C433" s="149"/>
      <c r="D433" s="149"/>
      <c r="E433" s="149"/>
      <c r="F433" s="149"/>
      <c r="G433" s="149"/>
      <c r="H433" s="149"/>
      <c r="I433" s="149"/>
      <c r="J433" s="149"/>
      <c r="K433" s="149"/>
      <c r="L433" s="149"/>
      <c r="M433" s="149"/>
      <c r="N433" s="149"/>
      <c r="O433" s="149"/>
    </row>
    <row r="434" spans="1:15" s="161" customFormat="1" ht="36.75" customHeight="1">
      <c r="A434" s="149"/>
      <c r="B434" s="345" t="s">
        <v>453</v>
      </c>
      <c r="C434" s="345"/>
      <c r="D434" s="345"/>
      <c r="E434" s="345"/>
      <c r="F434" s="345"/>
      <c r="G434" s="345"/>
      <c r="H434" s="345"/>
      <c r="I434" s="345"/>
      <c r="J434" s="345"/>
      <c r="K434" s="345"/>
      <c r="L434" s="345"/>
      <c r="M434" s="345"/>
      <c r="N434" s="345"/>
      <c r="O434" s="149"/>
    </row>
    <row r="435" spans="1:15" s="161" customFormat="1" ht="36.75" customHeight="1">
      <c r="A435" s="149"/>
      <c r="B435" s="345" t="s">
        <v>454</v>
      </c>
      <c r="C435" s="345"/>
      <c r="D435" s="345"/>
      <c r="E435" s="345"/>
      <c r="F435" s="345"/>
      <c r="G435" s="345"/>
      <c r="H435" s="345"/>
      <c r="I435" s="345"/>
      <c r="J435" s="345"/>
      <c r="K435" s="345"/>
      <c r="L435" s="345"/>
      <c r="M435" s="345"/>
      <c r="N435" s="345"/>
      <c r="O435" s="149"/>
    </row>
    <row r="436" spans="1:15" s="161" customFormat="1" ht="72.75" customHeight="1">
      <c r="A436" s="149"/>
      <c r="B436" s="345" t="s">
        <v>455</v>
      </c>
      <c r="C436" s="345"/>
      <c r="D436" s="345"/>
      <c r="E436" s="345"/>
      <c r="F436" s="345"/>
      <c r="G436" s="345"/>
      <c r="H436" s="345"/>
      <c r="I436" s="345"/>
      <c r="J436" s="345"/>
      <c r="K436" s="345"/>
      <c r="L436" s="345"/>
      <c r="M436" s="345"/>
      <c r="N436" s="345"/>
      <c r="O436" s="149"/>
    </row>
    <row r="437" spans="1:15" s="161" customFormat="1" ht="36.75" customHeight="1">
      <c r="A437" s="149"/>
      <c r="B437" s="345" t="s">
        <v>456</v>
      </c>
      <c r="C437" s="345"/>
      <c r="D437" s="345"/>
      <c r="E437" s="345"/>
      <c r="F437" s="345"/>
      <c r="G437" s="345"/>
      <c r="H437" s="345"/>
      <c r="I437" s="345"/>
      <c r="J437" s="345"/>
      <c r="K437" s="345"/>
      <c r="L437" s="345"/>
      <c r="M437" s="345"/>
      <c r="N437" s="345"/>
      <c r="O437" s="149"/>
    </row>
    <row r="438" spans="1:15" s="161" customFormat="1" ht="48.75" customHeight="1">
      <c r="A438" s="149"/>
      <c r="B438" s="345" t="s">
        <v>457</v>
      </c>
      <c r="C438" s="345"/>
      <c r="D438" s="345"/>
      <c r="E438" s="345"/>
      <c r="F438" s="345"/>
      <c r="G438" s="345"/>
      <c r="H438" s="345"/>
      <c r="I438" s="345"/>
      <c r="J438" s="345"/>
      <c r="K438" s="345"/>
      <c r="L438" s="345"/>
      <c r="M438" s="345"/>
      <c r="N438" s="345"/>
      <c r="O438" s="149"/>
    </row>
    <row r="439" spans="1:15" s="161" customFormat="1" ht="48.75" customHeight="1">
      <c r="A439" s="149"/>
      <c r="B439" s="347" t="s">
        <v>458</v>
      </c>
      <c r="C439" s="347"/>
      <c r="D439" s="347"/>
      <c r="E439" s="347"/>
      <c r="F439" s="347"/>
      <c r="G439" s="347"/>
      <c r="H439" s="347"/>
      <c r="I439" s="347"/>
      <c r="J439" s="347"/>
      <c r="K439" s="347"/>
      <c r="L439" s="347"/>
      <c r="M439" s="347"/>
      <c r="N439" s="347"/>
      <c r="O439" s="149"/>
    </row>
    <row r="440" spans="1:15" s="161" customFormat="1" ht="12.75" customHeight="1">
      <c r="A440" s="149"/>
      <c r="B440" s="347" t="s">
        <v>459</v>
      </c>
      <c r="C440" s="347"/>
      <c r="D440" s="347"/>
      <c r="E440" s="347"/>
      <c r="F440" s="347"/>
      <c r="G440" s="347"/>
      <c r="H440" s="347"/>
      <c r="I440" s="347"/>
      <c r="J440" s="347"/>
      <c r="K440" s="347"/>
      <c r="L440" s="347"/>
      <c r="M440" s="347"/>
      <c r="N440" s="347"/>
      <c r="O440" s="149"/>
    </row>
    <row r="441" spans="1:15" s="76" customFormat="1" ht="12.75" customHeight="1">
      <c r="A441" s="147"/>
      <c r="B441" s="147"/>
      <c r="C441" s="147"/>
      <c r="D441" s="147"/>
      <c r="E441" s="147"/>
      <c r="F441" s="147"/>
      <c r="G441" s="147"/>
      <c r="H441" s="147"/>
      <c r="I441" s="147"/>
      <c r="J441" s="147"/>
      <c r="K441" s="147"/>
      <c r="L441" s="147"/>
      <c r="M441" s="147"/>
      <c r="N441" s="147"/>
      <c r="O441" s="147"/>
    </row>
    <row r="442" spans="1:15" s="76" customFormat="1" ht="12.75" customHeight="1">
      <c r="A442" s="147"/>
      <c r="B442" s="147"/>
      <c r="C442" s="147"/>
      <c r="D442" s="147"/>
      <c r="E442" s="147"/>
      <c r="F442" s="147"/>
      <c r="G442" s="147"/>
      <c r="H442" s="147"/>
      <c r="I442" s="147"/>
      <c r="J442" s="147"/>
      <c r="K442" s="147"/>
      <c r="L442" s="147"/>
      <c r="M442" s="147"/>
      <c r="N442" s="147"/>
      <c r="O442" s="147"/>
    </row>
    <row r="443" spans="1:15" s="161" customFormat="1" ht="12.75" customHeight="1">
      <c r="A443" s="149"/>
      <c r="B443" s="149"/>
      <c r="C443" s="149"/>
      <c r="D443" s="149"/>
      <c r="E443" s="149"/>
      <c r="F443" s="149"/>
      <c r="G443" s="149"/>
      <c r="H443" s="149"/>
      <c r="I443" s="149"/>
      <c r="J443" s="149"/>
      <c r="K443" s="149"/>
      <c r="L443" s="149"/>
      <c r="M443" s="149"/>
      <c r="N443" s="149"/>
      <c r="O443" s="149"/>
    </row>
    <row r="444" spans="1:15" s="76" customFormat="1" ht="12.75" customHeight="1">
      <c r="A444" s="147"/>
      <c r="B444" s="147"/>
      <c r="C444" s="147"/>
      <c r="D444" s="147"/>
      <c r="E444" s="147"/>
      <c r="F444" s="147"/>
      <c r="G444" s="147"/>
      <c r="H444" s="147"/>
      <c r="I444" s="147"/>
      <c r="J444" s="147"/>
      <c r="K444" s="147"/>
      <c r="L444" s="147"/>
      <c r="M444" s="147"/>
      <c r="N444" s="147"/>
      <c r="O444" s="147"/>
    </row>
    <row r="445" spans="1:15" s="76" customFormat="1" ht="12.75" customHeight="1">
      <c r="A445" s="147"/>
      <c r="B445" s="147"/>
      <c r="C445" s="147"/>
      <c r="D445" s="147"/>
      <c r="E445" s="147"/>
      <c r="F445" s="147"/>
      <c r="G445" s="147"/>
      <c r="H445" s="147"/>
      <c r="I445" s="147"/>
      <c r="J445" s="147"/>
      <c r="K445" s="147"/>
      <c r="L445" s="147"/>
      <c r="M445" s="147"/>
      <c r="N445" s="147"/>
      <c r="O445" s="147"/>
    </row>
    <row r="446" spans="1:15" s="161" customFormat="1" ht="12.75" customHeight="1">
      <c r="A446" s="149"/>
      <c r="B446" s="149"/>
      <c r="C446" s="149"/>
      <c r="D446" s="149"/>
      <c r="E446" s="149"/>
      <c r="F446" s="149"/>
      <c r="G446" s="149"/>
      <c r="H446" s="149"/>
      <c r="I446" s="149"/>
      <c r="J446" s="149"/>
      <c r="K446" s="149"/>
      <c r="L446" s="149"/>
      <c r="M446" s="149"/>
      <c r="N446" s="149"/>
      <c r="O446" s="149"/>
    </row>
    <row r="447" spans="1:15" s="76" customFormat="1" ht="12.75" customHeight="1">
      <c r="A447" s="147"/>
      <c r="B447" s="147"/>
      <c r="C447" s="147"/>
      <c r="D447" s="147"/>
      <c r="E447" s="147"/>
      <c r="F447" s="147"/>
      <c r="G447" s="147"/>
      <c r="H447" s="147"/>
      <c r="I447" s="147"/>
      <c r="J447" s="147"/>
      <c r="K447" s="147"/>
      <c r="L447" s="147"/>
      <c r="M447" s="147"/>
      <c r="N447" s="147"/>
      <c r="O447" s="147"/>
    </row>
    <row r="448" spans="1:15" s="76" customFormat="1" ht="12.75" customHeight="1">
      <c r="A448" s="147"/>
      <c r="B448" s="147"/>
      <c r="C448" s="147"/>
      <c r="D448" s="147"/>
      <c r="E448" s="147"/>
      <c r="F448" s="147"/>
      <c r="G448" s="147"/>
      <c r="H448" s="147"/>
      <c r="I448" s="147"/>
      <c r="J448" s="147"/>
      <c r="K448" s="147"/>
      <c r="L448" s="147"/>
      <c r="M448" s="147"/>
      <c r="N448" s="147"/>
      <c r="O448" s="147"/>
    </row>
    <row r="449" spans="1:15" s="161" customFormat="1" ht="12.75" customHeight="1">
      <c r="A449" s="149"/>
      <c r="B449" s="149"/>
      <c r="C449" s="149"/>
      <c r="D449" s="149"/>
      <c r="E449" s="149"/>
      <c r="F449" s="149"/>
      <c r="G449" s="149"/>
      <c r="H449" s="149"/>
      <c r="I449" s="149"/>
      <c r="J449" s="149"/>
      <c r="K449" s="149"/>
      <c r="L449" s="149"/>
      <c r="M449" s="149"/>
      <c r="N449" s="149"/>
      <c r="O449" s="149"/>
    </row>
    <row r="450" spans="1:15" s="76" customFormat="1" ht="12.75" customHeight="1">
      <c r="A450" s="147"/>
      <c r="B450" s="147"/>
      <c r="C450" s="147"/>
      <c r="D450" s="147"/>
      <c r="E450" s="147"/>
      <c r="F450" s="147"/>
      <c r="G450" s="147"/>
      <c r="H450" s="147"/>
      <c r="I450" s="147"/>
      <c r="J450" s="147"/>
      <c r="K450" s="147"/>
      <c r="L450" s="147"/>
      <c r="M450" s="147"/>
      <c r="N450" s="147"/>
      <c r="O450" s="147"/>
    </row>
    <row r="451" spans="1:15" s="76" customFormat="1" ht="5.25" customHeight="1">
      <c r="A451" s="147"/>
      <c r="B451" s="147"/>
      <c r="C451" s="147"/>
      <c r="D451" s="147"/>
      <c r="E451" s="147"/>
      <c r="F451" s="147"/>
      <c r="G451" s="147"/>
      <c r="H451" s="147"/>
      <c r="I451" s="147"/>
      <c r="J451" s="147"/>
      <c r="K451" s="147"/>
      <c r="L451" s="147"/>
      <c r="M451" s="147"/>
      <c r="N451" s="147"/>
      <c r="O451" s="147"/>
    </row>
    <row r="452" spans="1:15" s="76" customFormat="1" ht="24.75" customHeight="1">
      <c r="A452" s="147"/>
      <c r="B452" s="345" t="s">
        <v>460</v>
      </c>
      <c r="C452" s="345"/>
      <c r="D452" s="345"/>
      <c r="E452" s="345"/>
      <c r="F452" s="345"/>
      <c r="G452" s="345"/>
      <c r="H452" s="345"/>
      <c r="I452" s="345"/>
      <c r="J452" s="345"/>
      <c r="K452" s="345"/>
      <c r="L452" s="345"/>
      <c r="M452" s="345"/>
      <c r="N452" s="345"/>
      <c r="O452" s="147"/>
    </row>
    <row r="453" spans="1:15" s="76" customFormat="1" ht="36.75" customHeight="1">
      <c r="A453" s="147"/>
      <c r="B453" s="345" t="s">
        <v>461</v>
      </c>
      <c r="C453" s="345"/>
      <c r="D453" s="345"/>
      <c r="E453" s="345"/>
      <c r="F453" s="345"/>
      <c r="G453" s="345"/>
      <c r="H453" s="345"/>
      <c r="I453" s="345"/>
      <c r="J453" s="345"/>
      <c r="K453" s="345"/>
      <c r="L453" s="345"/>
      <c r="M453" s="345"/>
      <c r="N453" s="345"/>
      <c r="O453" s="147"/>
    </row>
    <row r="454" spans="1:15" s="76" customFormat="1" ht="48.75" customHeight="1">
      <c r="A454" s="147"/>
      <c r="B454" s="345" t="s">
        <v>462</v>
      </c>
      <c r="C454" s="345"/>
      <c r="D454" s="345"/>
      <c r="E454" s="345"/>
      <c r="F454" s="345"/>
      <c r="G454" s="345"/>
      <c r="H454" s="345"/>
      <c r="I454" s="345"/>
      <c r="J454" s="345"/>
      <c r="K454" s="345"/>
      <c r="L454" s="345"/>
      <c r="M454" s="345"/>
      <c r="N454" s="345"/>
      <c r="O454" s="147"/>
    </row>
    <row r="455" spans="1:15" s="76" customFormat="1" ht="84.75" customHeight="1">
      <c r="A455" s="147"/>
      <c r="B455" s="345" t="s">
        <v>463</v>
      </c>
      <c r="C455" s="345"/>
      <c r="D455" s="345"/>
      <c r="E455" s="345"/>
      <c r="F455" s="345"/>
      <c r="G455" s="345"/>
      <c r="H455" s="345"/>
      <c r="I455" s="345"/>
      <c r="J455" s="345"/>
      <c r="K455" s="345"/>
      <c r="L455" s="345"/>
      <c r="M455" s="345"/>
      <c r="N455" s="345"/>
      <c r="O455" s="147"/>
    </row>
    <row r="456" spans="1:15" s="76" customFormat="1" ht="12.75" customHeight="1">
      <c r="A456" s="147"/>
      <c r="B456" s="147"/>
      <c r="C456" s="147"/>
      <c r="D456" s="147"/>
      <c r="E456" s="147"/>
      <c r="F456" s="147"/>
      <c r="G456" s="147"/>
      <c r="H456" s="147"/>
      <c r="I456" s="147"/>
      <c r="J456" s="147"/>
      <c r="K456" s="147"/>
      <c r="L456" s="147"/>
      <c r="M456" s="147"/>
      <c r="N456" s="147"/>
      <c r="O456" s="147"/>
    </row>
    <row r="457" spans="1:15" s="76" customFormat="1" ht="12.75" customHeight="1">
      <c r="A457" s="147"/>
      <c r="B457" s="147"/>
      <c r="C457" s="147"/>
      <c r="D457" s="147"/>
      <c r="E457" s="147"/>
      <c r="F457" s="147"/>
      <c r="G457" s="147"/>
      <c r="H457" s="147"/>
      <c r="I457" s="147"/>
      <c r="J457" s="147"/>
      <c r="K457" s="147"/>
      <c r="L457" s="147"/>
      <c r="M457" s="147"/>
      <c r="N457" s="147"/>
      <c r="O457" s="147"/>
    </row>
    <row r="458" spans="1:15" s="76" customFormat="1" ht="12.75" customHeight="1">
      <c r="A458" s="147"/>
      <c r="B458" s="346" t="s">
        <v>429</v>
      </c>
      <c r="C458" s="346"/>
      <c r="D458" s="346"/>
      <c r="E458" s="346"/>
      <c r="F458" s="346"/>
      <c r="G458" s="346"/>
      <c r="H458" s="346"/>
      <c r="I458" s="346"/>
      <c r="J458" s="346"/>
      <c r="K458" s="346"/>
      <c r="L458" s="346"/>
      <c r="M458" s="346"/>
      <c r="N458" s="346"/>
      <c r="O458" s="147"/>
    </row>
    <row r="459" spans="1:15" s="76" customFormat="1" ht="12.75" customHeight="1">
      <c r="A459" s="147"/>
      <c r="B459" s="147"/>
      <c r="C459" s="147"/>
      <c r="D459" s="147"/>
      <c r="E459" s="147"/>
      <c r="F459" s="147"/>
      <c r="G459" s="147"/>
      <c r="H459" s="147"/>
      <c r="I459" s="147"/>
      <c r="J459" s="147"/>
      <c r="K459" s="147"/>
      <c r="L459" s="147"/>
      <c r="M459" s="147"/>
      <c r="N459" s="147"/>
      <c r="O459" s="147"/>
    </row>
    <row r="460" spans="1:15" s="76" customFormat="1" ht="12.75" customHeight="1">
      <c r="A460" s="147"/>
      <c r="B460" s="147"/>
      <c r="C460" s="346" t="s">
        <v>387</v>
      </c>
      <c r="D460" s="346"/>
      <c r="E460" s="346"/>
      <c r="F460" s="346"/>
      <c r="G460" s="346"/>
      <c r="H460" s="147"/>
      <c r="I460" s="346" t="s">
        <v>388</v>
      </c>
      <c r="J460" s="346"/>
      <c r="K460" s="346"/>
      <c r="L460" s="346"/>
      <c r="M460" s="346"/>
      <c r="N460" s="147"/>
      <c r="O460" s="147"/>
    </row>
    <row r="461" spans="1:15" s="76" customFormat="1" ht="12.75" customHeight="1">
      <c r="A461" s="147"/>
      <c r="B461" s="147"/>
      <c r="C461" s="147"/>
      <c r="D461" s="147"/>
      <c r="E461" s="147"/>
      <c r="F461" s="147"/>
      <c r="G461" s="147"/>
      <c r="H461" s="147"/>
      <c r="I461" s="147"/>
      <c r="J461" s="147"/>
      <c r="K461" s="147"/>
      <c r="L461" s="147"/>
      <c r="M461" s="147"/>
      <c r="N461" s="147"/>
      <c r="O461" s="147"/>
    </row>
    <row r="462" spans="1:15" s="161" customFormat="1" ht="12.75" customHeight="1">
      <c r="A462" s="149"/>
      <c r="B462" s="149"/>
      <c r="C462" s="149"/>
      <c r="D462" s="149"/>
      <c r="E462" s="149"/>
      <c r="F462" s="149"/>
      <c r="G462" s="149"/>
      <c r="H462" s="149"/>
      <c r="I462" s="149"/>
      <c r="J462" s="149"/>
      <c r="K462" s="149"/>
      <c r="L462" s="149"/>
      <c r="M462" s="149"/>
      <c r="N462" s="149"/>
      <c r="O462" s="149"/>
    </row>
    <row r="463" spans="1:15" s="76" customFormat="1" ht="12.75" customHeight="1">
      <c r="A463" s="147"/>
      <c r="B463" s="147"/>
      <c r="C463" s="147"/>
      <c r="D463" s="344"/>
      <c r="E463" s="344"/>
      <c r="F463" s="344"/>
      <c r="G463" s="344"/>
      <c r="H463" s="147"/>
      <c r="I463" s="344"/>
      <c r="J463" s="344"/>
      <c r="K463" s="344"/>
      <c r="L463" s="344"/>
      <c r="M463" s="344"/>
      <c r="N463" s="147"/>
      <c r="O463" s="147"/>
    </row>
    <row r="464" spans="1:15" s="76" customFormat="1" ht="12.75" customHeight="1">
      <c r="A464" s="147"/>
      <c r="B464" s="147"/>
      <c r="C464" s="147"/>
      <c r="D464" s="147"/>
      <c r="E464" s="147"/>
      <c r="F464" s="147"/>
      <c r="G464" s="147"/>
      <c r="H464" s="147"/>
      <c r="I464" s="147"/>
      <c r="J464" s="147"/>
      <c r="K464" s="147"/>
      <c r="L464" s="147"/>
      <c r="M464" s="147"/>
      <c r="N464" s="147"/>
      <c r="O464" s="147"/>
    </row>
    <row r="465" spans="1:15" s="76" customFormat="1" ht="12.75" customHeight="1">
      <c r="A465" s="147"/>
      <c r="B465" s="147"/>
      <c r="C465" s="147"/>
      <c r="D465" s="147"/>
      <c r="E465" s="147"/>
      <c r="F465" s="147"/>
      <c r="G465" s="147"/>
      <c r="H465" s="147"/>
      <c r="I465" s="147"/>
      <c r="J465" s="147"/>
      <c r="K465" s="147"/>
      <c r="L465" s="147"/>
      <c r="M465" s="147"/>
      <c r="N465" s="147"/>
      <c r="O465" s="147"/>
    </row>
    <row r="466" spans="1:15" s="76" customFormat="1" ht="12.75" customHeight="1">
      <c r="A466" s="147"/>
      <c r="B466" s="147"/>
      <c r="C466" s="148" t="s">
        <v>411</v>
      </c>
      <c r="D466" s="147"/>
      <c r="E466" s="147"/>
      <c r="F466" s="147"/>
      <c r="G466" s="147"/>
      <c r="H466" s="147"/>
      <c r="I466" s="148" t="s">
        <v>411</v>
      </c>
      <c r="J466" s="147"/>
      <c r="K466" s="147"/>
      <c r="L466" s="147"/>
      <c r="M466" s="147"/>
      <c r="N466" s="147"/>
      <c r="O466" s="147"/>
    </row>
    <row r="467" spans="1:15" s="76" customFormat="1" ht="11.25">
      <c r="A467" s="147"/>
      <c r="B467" s="147"/>
      <c r="C467" s="147"/>
      <c r="D467" s="147"/>
      <c r="E467" s="147"/>
      <c r="F467" s="147"/>
      <c r="G467" s="147"/>
      <c r="H467" s="147"/>
      <c r="I467" s="147"/>
      <c r="J467" s="147"/>
      <c r="K467" s="147"/>
      <c r="L467" s="147"/>
      <c r="M467" s="147"/>
      <c r="N467" s="147"/>
      <c r="O467" s="147"/>
    </row>
    <row r="468" spans="1:14" s="76" customFormat="1" ht="11.25">
      <c r="A468" s="147"/>
      <c r="B468" s="147"/>
      <c r="C468" s="147"/>
      <c r="D468" s="147"/>
      <c r="E468" s="147"/>
      <c r="F468" s="147"/>
      <c r="G468" s="147"/>
      <c r="H468" s="147"/>
      <c r="I468" s="147"/>
      <c r="J468" s="147"/>
      <c r="K468" s="147"/>
      <c r="L468" s="147"/>
      <c r="M468" s="147"/>
      <c r="N468" s="147"/>
    </row>
    <row r="470" spans="1:25" s="76" customFormat="1" ht="12.75" customHeight="1">
      <c r="A470" s="147"/>
      <c r="B470" s="147"/>
      <c r="C470" s="147"/>
      <c r="D470" s="147"/>
      <c r="E470" s="147"/>
      <c r="F470" s="147"/>
      <c r="G470" s="147"/>
      <c r="H470" s="147"/>
      <c r="I470" s="147"/>
      <c r="J470" s="147"/>
      <c r="K470" s="147"/>
      <c r="L470" s="147"/>
      <c r="M470" s="147"/>
      <c r="N470" s="147"/>
      <c r="O470" s="147"/>
      <c r="P470" s="344" t="s">
        <v>464</v>
      </c>
      <c r="Q470" s="344"/>
      <c r="R470" s="344"/>
      <c r="S470" s="344"/>
      <c r="T470" s="344"/>
      <c r="U470" s="344"/>
      <c r="V470" s="344"/>
      <c r="W470" s="344"/>
      <c r="X470" s="344"/>
      <c r="Y470" s="147"/>
    </row>
    <row r="471" spans="1:25" s="76" customFormat="1" ht="12.75" customHeight="1">
      <c r="A471" s="147"/>
      <c r="B471" s="147"/>
      <c r="C471" s="147"/>
      <c r="D471" s="147"/>
      <c r="E471" s="147"/>
      <c r="F471" s="147"/>
      <c r="G471" s="147"/>
      <c r="H471" s="147"/>
      <c r="I471" s="147"/>
      <c r="J471" s="147"/>
      <c r="K471" s="147"/>
      <c r="L471" s="147"/>
      <c r="M471" s="147"/>
      <c r="N471" s="147"/>
      <c r="O471" s="147"/>
      <c r="P471" s="344" t="s">
        <v>432</v>
      </c>
      <c r="Q471" s="344"/>
      <c r="R471" s="344"/>
      <c r="S471" s="344"/>
      <c r="T471" s="344"/>
      <c r="U471" s="344"/>
      <c r="V471" s="344"/>
      <c r="W471" s="344"/>
      <c r="X471" s="344"/>
      <c r="Y471" s="147"/>
    </row>
    <row r="472" spans="1:26" s="76" customFormat="1" ht="12.75" customHeight="1">
      <c r="A472" s="160"/>
      <c r="B472" s="147"/>
      <c r="C472" s="147"/>
      <c r="D472" s="147"/>
      <c r="E472" s="147"/>
      <c r="F472" s="147"/>
      <c r="G472" s="147"/>
      <c r="H472" s="147"/>
      <c r="I472" s="147"/>
      <c r="J472" s="147"/>
      <c r="K472" s="147"/>
      <c r="L472" s="147"/>
      <c r="M472" s="147"/>
      <c r="N472" s="147"/>
      <c r="O472" s="147"/>
      <c r="P472" s="345" t="s">
        <v>414</v>
      </c>
      <c r="Q472" s="345"/>
      <c r="R472" s="345"/>
      <c r="S472" s="345"/>
      <c r="T472" s="345"/>
      <c r="U472" s="345"/>
      <c r="V472" s="345"/>
      <c r="W472" s="345"/>
      <c r="X472" s="345"/>
      <c r="Y472" s="147"/>
      <c r="Z472" s="147"/>
    </row>
    <row r="473" spans="1:26" s="76" customFormat="1" ht="11.25">
      <c r="A473" s="160"/>
      <c r="B473" s="147"/>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row>
    <row r="474" spans="1:26" s="76" customFormat="1" ht="12.75" customHeight="1">
      <c r="A474" s="160"/>
      <c r="B474" s="348" t="s">
        <v>465</v>
      </c>
      <c r="C474" s="348"/>
      <c r="D474" s="348"/>
      <c r="E474" s="348"/>
      <c r="F474" s="348"/>
      <c r="G474" s="348"/>
      <c r="H474" s="348"/>
      <c r="I474" s="348"/>
      <c r="J474" s="348"/>
      <c r="K474" s="348"/>
      <c r="L474" s="348"/>
      <c r="M474" s="348"/>
      <c r="N474" s="348"/>
      <c r="O474" s="348"/>
      <c r="P474" s="348"/>
      <c r="Q474" s="348"/>
      <c r="R474" s="348"/>
      <c r="S474" s="348"/>
      <c r="T474" s="348"/>
      <c r="U474" s="348"/>
      <c r="V474" s="348"/>
      <c r="W474" s="348"/>
      <c r="X474" s="348"/>
      <c r="Y474" s="348"/>
      <c r="Z474" s="147"/>
    </row>
    <row r="475" spans="1:26" s="173" customFormat="1" ht="8.25" customHeight="1">
      <c r="A475" s="162"/>
      <c r="B475" s="175"/>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row>
    <row r="476" spans="1:26" s="76" customFormat="1" ht="12.75">
      <c r="A476" s="160"/>
      <c r="B476" s="344" t="s">
        <v>466</v>
      </c>
      <c r="C476" s="344"/>
      <c r="D476" s="344"/>
      <c r="E476" s="344"/>
      <c r="F476" s="344"/>
      <c r="G476" s="344"/>
      <c r="H476" s="344"/>
      <c r="I476" s="344"/>
      <c r="J476" s="344"/>
      <c r="K476" s="344"/>
      <c r="L476" s="344"/>
      <c r="M476" s="344"/>
      <c r="N476" s="344"/>
      <c r="O476" s="344"/>
      <c r="P476" s="344"/>
      <c r="Q476" s="344"/>
      <c r="R476" s="344"/>
      <c r="S476" s="344"/>
      <c r="T476" s="344"/>
      <c r="U476" s="344"/>
      <c r="V476" s="344"/>
      <c r="W476" s="344"/>
      <c r="X476" s="344"/>
      <c r="Y476" s="344"/>
      <c r="Z476" s="147"/>
    </row>
    <row r="477" spans="1:26" s="76" customFormat="1" ht="12.75">
      <c r="A477" s="160"/>
      <c r="B477" s="344" t="s">
        <v>467</v>
      </c>
      <c r="C477" s="344"/>
      <c r="D477" s="344"/>
      <c r="E477" s="344"/>
      <c r="F477" s="344"/>
      <c r="G477" s="344"/>
      <c r="H477" s="344"/>
      <c r="I477" s="344"/>
      <c r="J477" s="344"/>
      <c r="K477" s="344"/>
      <c r="L477" s="344"/>
      <c r="M477" s="344"/>
      <c r="N477" s="344"/>
      <c r="O477" s="344"/>
      <c r="P477" s="344"/>
      <c r="Q477" s="344"/>
      <c r="R477" s="344"/>
      <c r="S477" s="344"/>
      <c r="T477" s="344"/>
      <c r="U477" s="344"/>
      <c r="V477" s="344"/>
      <c r="W477" s="344"/>
      <c r="X477" s="344"/>
      <c r="Y477" s="344"/>
      <c r="Z477" s="147"/>
    </row>
    <row r="478" spans="1:26" s="173" customFormat="1" ht="6" customHeight="1">
      <c r="A478" s="162"/>
      <c r="B478" s="175"/>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row>
    <row r="479" spans="1:25" s="161" customFormat="1" ht="141" customHeight="1">
      <c r="A479" s="163"/>
      <c r="B479" s="164" t="s">
        <v>468</v>
      </c>
      <c r="C479" s="164" t="s">
        <v>469</v>
      </c>
      <c r="D479" s="164" t="s">
        <v>447</v>
      </c>
      <c r="E479" s="164" t="s">
        <v>446</v>
      </c>
      <c r="F479" s="164" t="s">
        <v>470</v>
      </c>
      <c r="G479" s="164" t="s">
        <v>471</v>
      </c>
      <c r="H479" s="164" t="s">
        <v>472</v>
      </c>
      <c r="I479" s="164" t="s">
        <v>473</v>
      </c>
      <c r="J479" s="164" t="s">
        <v>474</v>
      </c>
      <c r="K479" s="164" t="s">
        <v>475</v>
      </c>
      <c r="L479" s="164" t="s">
        <v>476</v>
      </c>
      <c r="M479" s="164" t="s">
        <v>477</v>
      </c>
      <c r="N479" s="164" t="s">
        <v>478</v>
      </c>
      <c r="O479" s="164" t="s">
        <v>479</v>
      </c>
      <c r="P479" s="164" t="s">
        <v>480</v>
      </c>
      <c r="Q479" s="164" t="s">
        <v>481</v>
      </c>
      <c r="R479" s="164" t="s">
        <v>482</v>
      </c>
      <c r="S479" s="164" t="s">
        <v>483</v>
      </c>
      <c r="T479" s="164" t="s">
        <v>484</v>
      </c>
      <c r="U479" s="164" t="s">
        <v>485</v>
      </c>
      <c r="V479" s="164" t="s">
        <v>486</v>
      </c>
      <c r="W479" s="164" t="s">
        <v>485</v>
      </c>
      <c r="X479" s="164" t="s">
        <v>487</v>
      </c>
      <c r="Y479" s="164" t="s">
        <v>488</v>
      </c>
    </row>
    <row r="480" spans="1:25" s="161" customFormat="1" ht="20.25" customHeight="1">
      <c r="A480" s="163"/>
      <c r="B480" s="154"/>
      <c r="C480" s="154"/>
      <c r="D480" s="154"/>
      <c r="E480" s="154"/>
      <c r="F480" s="154"/>
      <c r="G480" s="154"/>
      <c r="H480" s="154"/>
      <c r="I480" s="154"/>
      <c r="J480" s="154"/>
      <c r="K480" s="154"/>
      <c r="L480" s="154"/>
      <c r="M480" s="154"/>
      <c r="N480" s="154"/>
      <c r="O480" s="165"/>
      <c r="P480" s="165"/>
      <c r="Q480" s="165"/>
      <c r="R480" s="165"/>
      <c r="S480" s="165"/>
      <c r="T480" s="165"/>
      <c r="U480" s="165"/>
      <c r="V480" s="165"/>
      <c r="W480" s="165"/>
      <c r="X480" s="165"/>
      <c r="Y480" s="165"/>
    </row>
    <row r="481" spans="1:25" s="161" customFormat="1" ht="20.25" customHeight="1">
      <c r="A481" s="163"/>
      <c r="B481" s="154"/>
      <c r="C481" s="154"/>
      <c r="D481" s="154"/>
      <c r="E481" s="154"/>
      <c r="F481" s="154"/>
      <c r="G481" s="154"/>
      <c r="H481" s="154"/>
      <c r="I481" s="154"/>
      <c r="J481" s="154"/>
      <c r="K481" s="154"/>
      <c r="L481" s="154"/>
      <c r="M481" s="154"/>
      <c r="N481" s="154"/>
      <c r="O481" s="165"/>
      <c r="P481" s="165"/>
      <c r="Q481" s="165"/>
      <c r="R481" s="165"/>
      <c r="S481" s="165"/>
      <c r="T481" s="165"/>
      <c r="U481" s="165"/>
      <c r="V481" s="165"/>
      <c r="W481" s="165"/>
      <c r="X481" s="165"/>
      <c r="Y481" s="165"/>
    </row>
    <row r="482" spans="1:25" s="161" customFormat="1" ht="20.25" customHeight="1">
      <c r="A482" s="163"/>
      <c r="B482" s="154"/>
      <c r="C482" s="154"/>
      <c r="D482" s="154"/>
      <c r="E482" s="154"/>
      <c r="F482" s="154"/>
      <c r="G482" s="154"/>
      <c r="H482" s="154"/>
      <c r="I482" s="154"/>
      <c r="J482" s="154"/>
      <c r="K482" s="154"/>
      <c r="L482" s="154"/>
      <c r="M482" s="154"/>
      <c r="N482" s="154"/>
      <c r="O482" s="165"/>
      <c r="P482" s="165"/>
      <c r="Q482" s="165"/>
      <c r="R482" s="165"/>
      <c r="S482" s="165"/>
      <c r="T482" s="165"/>
      <c r="U482" s="165"/>
      <c r="V482" s="165"/>
      <c r="W482" s="165"/>
      <c r="X482" s="165"/>
      <c r="Y482" s="165"/>
    </row>
    <row r="483" spans="1:25" s="161" customFormat="1" ht="20.25" customHeight="1">
      <c r="A483" s="163"/>
      <c r="B483" s="154"/>
      <c r="C483" s="154"/>
      <c r="D483" s="154"/>
      <c r="E483" s="154"/>
      <c r="F483" s="154"/>
      <c r="G483" s="154"/>
      <c r="H483" s="154"/>
      <c r="I483" s="154"/>
      <c r="J483" s="154"/>
      <c r="K483" s="154"/>
      <c r="L483" s="154"/>
      <c r="M483" s="154"/>
      <c r="N483" s="154"/>
      <c r="O483" s="165"/>
      <c r="P483" s="165"/>
      <c r="Q483" s="165"/>
      <c r="R483" s="165"/>
      <c r="S483" s="165"/>
      <c r="T483" s="165"/>
      <c r="U483" s="165"/>
      <c r="V483" s="165"/>
      <c r="W483" s="165"/>
      <c r="X483" s="165"/>
      <c r="Y483" s="165"/>
    </row>
    <row r="484" spans="1:25" s="161" customFormat="1" ht="20.25" customHeight="1">
      <c r="A484" s="163"/>
      <c r="B484" s="154"/>
      <c r="C484" s="154"/>
      <c r="D484" s="154"/>
      <c r="E484" s="154"/>
      <c r="F484" s="154"/>
      <c r="G484" s="154"/>
      <c r="H484" s="154"/>
      <c r="I484" s="154"/>
      <c r="J484" s="154"/>
      <c r="K484" s="154"/>
      <c r="L484" s="154"/>
      <c r="M484" s="154"/>
      <c r="N484" s="154"/>
      <c r="O484" s="165"/>
      <c r="P484" s="165"/>
      <c r="Q484" s="165"/>
      <c r="R484" s="165"/>
      <c r="S484" s="165"/>
      <c r="T484" s="165"/>
      <c r="U484" s="165"/>
      <c r="V484" s="165"/>
      <c r="W484" s="165"/>
      <c r="X484" s="165"/>
      <c r="Y484" s="165"/>
    </row>
    <row r="485" spans="1:25" s="161" customFormat="1" ht="20.25" customHeight="1">
      <c r="A485" s="163"/>
      <c r="B485" s="154"/>
      <c r="C485" s="154"/>
      <c r="D485" s="154"/>
      <c r="E485" s="154"/>
      <c r="F485" s="154"/>
      <c r="G485" s="154"/>
      <c r="H485" s="154"/>
      <c r="I485" s="154"/>
      <c r="J485" s="154"/>
      <c r="K485" s="154"/>
      <c r="L485" s="154"/>
      <c r="M485" s="154"/>
      <c r="N485" s="154"/>
      <c r="O485" s="165"/>
      <c r="P485" s="165"/>
      <c r="Q485" s="165"/>
      <c r="R485" s="165"/>
      <c r="S485" s="165"/>
      <c r="T485" s="165"/>
      <c r="U485" s="165"/>
      <c r="V485" s="165"/>
      <c r="W485" s="165"/>
      <c r="X485" s="165"/>
      <c r="Y485" s="165"/>
    </row>
    <row r="486" spans="1:26" s="76" customFormat="1" ht="7.5" customHeight="1">
      <c r="A486" s="160"/>
      <c r="B486" s="147"/>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row>
    <row r="487" spans="1:26" s="76" customFormat="1" ht="36.75" customHeight="1">
      <c r="A487" s="160"/>
      <c r="B487" s="345" t="s">
        <v>489</v>
      </c>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147"/>
    </row>
    <row r="488" spans="1:26" s="76" customFormat="1" ht="36.75" customHeight="1">
      <c r="A488" s="160"/>
      <c r="B488" s="345" t="s">
        <v>490</v>
      </c>
      <c r="C488" s="345"/>
      <c r="D488" s="345"/>
      <c r="E488" s="345"/>
      <c r="F488" s="345"/>
      <c r="G488" s="345"/>
      <c r="H488" s="345"/>
      <c r="I488" s="345"/>
      <c r="J488" s="345"/>
      <c r="K488" s="345"/>
      <c r="L488" s="345"/>
      <c r="M488" s="345"/>
      <c r="N488" s="345"/>
      <c r="O488" s="345"/>
      <c r="P488" s="345"/>
      <c r="Q488" s="345"/>
      <c r="R488" s="345"/>
      <c r="S488" s="345"/>
      <c r="T488" s="345"/>
      <c r="U488" s="345"/>
      <c r="V488" s="345"/>
      <c r="W488" s="345"/>
      <c r="X488" s="345"/>
      <c r="Y488" s="345"/>
      <c r="Z488" s="147"/>
    </row>
    <row r="489" spans="1:26" s="76" customFormat="1" ht="12.75" customHeight="1">
      <c r="A489" s="160"/>
      <c r="B489" s="147"/>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row>
    <row r="490" spans="1:26" s="76" customFormat="1" ht="12.75" customHeight="1">
      <c r="A490" s="160"/>
      <c r="B490" s="147"/>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row>
    <row r="491" spans="1:26" s="76" customFormat="1" ht="12.75" customHeight="1">
      <c r="A491" s="160"/>
      <c r="B491" s="147"/>
      <c r="C491" s="346" t="s">
        <v>387</v>
      </c>
      <c r="D491" s="346"/>
      <c r="E491" s="346"/>
      <c r="F491" s="346"/>
      <c r="G491" s="346"/>
      <c r="H491" s="346"/>
      <c r="I491" s="346"/>
      <c r="J491" s="147"/>
      <c r="K491" s="147"/>
      <c r="L491" s="147"/>
      <c r="M491" s="147"/>
      <c r="N491" s="147"/>
      <c r="O491" s="147"/>
      <c r="P491" s="147"/>
      <c r="Q491" s="346" t="s">
        <v>388</v>
      </c>
      <c r="R491" s="346"/>
      <c r="S491" s="346"/>
      <c r="T491" s="346"/>
      <c r="U491" s="346"/>
      <c r="V491" s="346"/>
      <c r="W491" s="346"/>
      <c r="X491" s="147"/>
      <c r="Y491" s="147"/>
      <c r="Z491" s="147"/>
    </row>
    <row r="492" spans="1:26" s="76" customFormat="1" ht="12.75" customHeight="1">
      <c r="A492" s="160"/>
      <c r="B492" s="147"/>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row>
    <row r="493" spans="1:26" s="161" customFormat="1" ht="12.75" customHeight="1">
      <c r="A493" s="163"/>
      <c r="B493" s="149"/>
      <c r="C493" s="149"/>
      <c r="D493" s="149"/>
      <c r="E493" s="149"/>
      <c r="F493" s="149"/>
      <c r="G493" s="149"/>
      <c r="H493" s="149"/>
      <c r="I493" s="149"/>
      <c r="J493" s="149"/>
      <c r="K493" s="149"/>
      <c r="L493" s="149"/>
      <c r="M493" s="149"/>
      <c r="N493" s="149"/>
      <c r="O493" s="149"/>
      <c r="P493" s="149"/>
      <c r="Q493" s="149"/>
      <c r="R493" s="296"/>
      <c r="S493" s="296"/>
      <c r="T493" s="344"/>
      <c r="U493" s="344"/>
      <c r="V493" s="344"/>
      <c r="W493" s="344"/>
      <c r="X493" s="344"/>
      <c r="Y493" s="149"/>
      <c r="Z493" s="149"/>
    </row>
    <row r="494" spans="1:26" s="76" customFormat="1" ht="12.75" customHeight="1">
      <c r="A494" s="160"/>
      <c r="B494" s="147"/>
      <c r="C494" s="147"/>
      <c r="D494" s="296"/>
      <c r="E494" s="296"/>
      <c r="F494" s="344"/>
      <c r="G494" s="344"/>
      <c r="H494" s="344"/>
      <c r="I494" s="344"/>
      <c r="J494" s="147"/>
      <c r="K494" s="147"/>
      <c r="L494" s="147"/>
      <c r="M494" s="147"/>
      <c r="N494" s="147"/>
      <c r="O494" s="147"/>
      <c r="P494" s="147"/>
      <c r="Q494" s="147"/>
      <c r="R494" s="147"/>
      <c r="S494" s="147"/>
      <c r="T494" s="147"/>
      <c r="U494" s="147"/>
      <c r="V494" s="147"/>
      <c r="W494" s="147"/>
      <c r="X494" s="147"/>
      <c r="Y494" s="147"/>
      <c r="Z494" s="147"/>
    </row>
    <row r="495" spans="1:26" s="76" customFormat="1" ht="12.75" customHeight="1">
      <c r="A495" s="160"/>
      <c r="B495" s="147"/>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row>
    <row r="496" spans="1:26" s="76" customFormat="1" ht="12.75" customHeight="1">
      <c r="A496" s="160"/>
      <c r="B496" s="147"/>
      <c r="C496" s="147"/>
      <c r="D496" s="147"/>
      <c r="E496" s="147"/>
      <c r="F496" s="147"/>
      <c r="G496" s="147"/>
      <c r="H496" s="147"/>
      <c r="I496" s="147"/>
      <c r="J496" s="147"/>
      <c r="K496" s="147"/>
      <c r="L496" s="147"/>
      <c r="M496" s="147"/>
      <c r="N496" s="147"/>
      <c r="O496" s="147"/>
      <c r="P496" s="147"/>
      <c r="Q496" s="147"/>
      <c r="R496" s="147"/>
      <c r="S496" s="147"/>
      <c r="T496" s="147"/>
      <c r="U496" s="147"/>
      <c r="V496" s="147"/>
      <c r="W496" s="147"/>
      <c r="X496" s="147"/>
      <c r="Y496" s="147"/>
      <c r="Z496" s="147"/>
    </row>
    <row r="497" spans="1:26" s="76" customFormat="1" ht="12.75" customHeight="1">
      <c r="A497" s="160"/>
      <c r="B497" s="147"/>
      <c r="C497" s="148" t="s">
        <v>411</v>
      </c>
      <c r="D497" s="147"/>
      <c r="E497" s="147"/>
      <c r="F497" s="147"/>
      <c r="G497" s="147"/>
      <c r="H497" s="147"/>
      <c r="I497" s="147"/>
      <c r="J497" s="147"/>
      <c r="K497" s="147"/>
      <c r="L497" s="147"/>
      <c r="M497" s="147"/>
      <c r="N497" s="147"/>
      <c r="O497" s="147"/>
      <c r="P497" s="147"/>
      <c r="Q497" s="148" t="s">
        <v>411</v>
      </c>
      <c r="R497" s="147"/>
      <c r="S497" s="147"/>
      <c r="T497" s="147"/>
      <c r="U497" s="147"/>
      <c r="V497" s="147"/>
      <c r="W497" s="147"/>
      <c r="X497" s="147"/>
      <c r="Y497" s="147"/>
      <c r="Z497" s="147"/>
    </row>
    <row r="498" spans="1:25" ht="1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row>
    <row r="499" spans="1:15" s="76" customFormat="1" ht="15.75" customHeight="1">
      <c r="A499" s="160"/>
      <c r="B499" s="147"/>
      <c r="C499" s="147"/>
      <c r="D499" s="147"/>
      <c r="E499" s="147"/>
      <c r="F499" s="147"/>
      <c r="G499" s="147"/>
      <c r="H499" s="147"/>
      <c r="I499" s="344" t="s">
        <v>491</v>
      </c>
      <c r="J499" s="344"/>
      <c r="K499" s="344"/>
      <c r="L499" s="344"/>
      <c r="M499" s="344"/>
      <c r="N499" s="147"/>
      <c r="O499" s="147"/>
    </row>
    <row r="500" spans="1:15" s="76" customFormat="1" ht="12.75" customHeight="1">
      <c r="A500" s="160"/>
      <c r="B500" s="147"/>
      <c r="C500" s="147"/>
      <c r="D500" s="147"/>
      <c r="E500" s="147"/>
      <c r="F500" s="147"/>
      <c r="G500" s="147"/>
      <c r="H500" s="147"/>
      <c r="I500" s="344" t="s">
        <v>413</v>
      </c>
      <c r="J500" s="344"/>
      <c r="K500" s="344"/>
      <c r="L500" s="344"/>
      <c r="M500" s="344"/>
      <c r="N500" s="147"/>
      <c r="O500" s="147"/>
    </row>
    <row r="501" spans="1:15" s="76" customFormat="1" ht="12.75" customHeight="1">
      <c r="A501" s="160"/>
      <c r="B501" s="147"/>
      <c r="C501" s="147"/>
      <c r="D501" s="147"/>
      <c r="E501" s="147"/>
      <c r="F501" s="147"/>
      <c r="G501" s="147"/>
      <c r="H501" s="147"/>
      <c r="I501" s="345" t="s">
        <v>414</v>
      </c>
      <c r="J501" s="345"/>
      <c r="K501" s="345"/>
      <c r="L501" s="345"/>
      <c r="M501" s="345"/>
      <c r="N501" s="147"/>
      <c r="O501" s="147"/>
    </row>
    <row r="502" spans="1:15" s="76" customFormat="1" ht="11.25">
      <c r="A502" s="160"/>
      <c r="B502" s="147"/>
      <c r="C502" s="147"/>
      <c r="D502" s="147"/>
      <c r="E502" s="147"/>
      <c r="F502" s="147"/>
      <c r="G502" s="147"/>
      <c r="H502" s="147"/>
      <c r="I502" s="147"/>
      <c r="J502" s="147"/>
      <c r="K502" s="147"/>
      <c r="L502" s="147"/>
      <c r="M502" s="147"/>
      <c r="N502" s="147"/>
      <c r="O502" s="147"/>
    </row>
    <row r="503" spans="1:15" s="76" customFormat="1" ht="11.25">
      <c r="A503" s="160"/>
      <c r="B503" s="147"/>
      <c r="C503" s="147"/>
      <c r="D503" s="147"/>
      <c r="E503" s="147"/>
      <c r="F503" s="147"/>
      <c r="G503" s="147"/>
      <c r="H503" s="147"/>
      <c r="I503" s="147"/>
      <c r="J503" s="147"/>
      <c r="K503" s="147"/>
      <c r="L503" s="147"/>
      <c r="M503" s="147"/>
      <c r="N503" s="147"/>
      <c r="O503" s="147"/>
    </row>
    <row r="504" spans="1:15" s="76" customFormat="1" ht="12.75" customHeight="1">
      <c r="A504" s="160"/>
      <c r="B504" s="348" t="s">
        <v>492</v>
      </c>
      <c r="C504" s="348"/>
      <c r="D504" s="348"/>
      <c r="E504" s="348"/>
      <c r="F504" s="348"/>
      <c r="G504" s="348"/>
      <c r="H504" s="348"/>
      <c r="I504" s="348"/>
      <c r="J504" s="348"/>
      <c r="K504" s="348"/>
      <c r="L504" s="348"/>
      <c r="M504" s="348"/>
      <c r="N504" s="348"/>
      <c r="O504" s="147"/>
    </row>
    <row r="505" spans="1:15" s="76" customFormat="1" ht="12.75" customHeight="1">
      <c r="A505" s="160"/>
      <c r="B505" s="147"/>
      <c r="C505" s="147"/>
      <c r="D505" s="147"/>
      <c r="E505" s="147"/>
      <c r="F505" s="147"/>
      <c r="G505" s="147"/>
      <c r="H505" s="147"/>
      <c r="I505" s="147"/>
      <c r="J505" s="147"/>
      <c r="K505" s="147"/>
      <c r="L505" s="147"/>
      <c r="M505" s="147"/>
      <c r="N505" s="147"/>
      <c r="O505" s="147"/>
    </row>
    <row r="506" spans="1:15" s="76" customFormat="1" ht="11.25">
      <c r="A506" s="160"/>
      <c r="B506" s="147"/>
      <c r="C506" s="147"/>
      <c r="D506" s="147"/>
      <c r="E506" s="147"/>
      <c r="F506" s="147"/>
      <c r="G506" s="147"/>
      <c r="H506" s="147"/>
      <c r="I506" s="147"/>
      <c r="J506" s="147"/>
      <c r="K506" s="147"/>
      <c r="L506" s="147"/>
      <c r="M506" s="147"/>
      <c r="N506" s="147"/>
      <c r="O506" s="147"/>
    </row>
    <row r="507" spans="1:15" s="161" customFormat="1" ht="12.75" customHeight="1">
      <c r="A507" s="163"/>
      <c r="B507" s="149"/>
      <c r="C507" s="149"/>
      <c r="D507" s="149"/>
      <c r="E507" s="149"/>
      <c r="F507" s="149"/>
      <c r="G507" s="149"/>
      <c r="H507" s="149"/>
      <c r="I507" s="149"/>
      <c r="J507" s="149"/>
      <c r="K507" s="149"/>
      <c r="L507" s="149"/>
      <c r="M507" s="149"/>
      <c r="N507" s="149"/>
      <c r="O507" s="149"/>
    </row>
    <row r="508" spans="1:15" s="76" customFormat="1" ht="12.75" customHeight="1">
      <c r="A508" s="160"/>
      <c r="B508" s="147"/>
      <c r="C508" s="147"/>
      <c r="D508" s="147"/>
      <c r="E508" s="147"/>
      <c r="F508" s="147"/>
      <c r="G508" s="147"/>
      <c r="H508" s="147"/>
      <c r="I508" s="147"/>
      <c r="J508" s="147"/>
      <c r="K508" s="147"/>
      <c r="L508" s="147"/>
      <c r="M508" s="147"/>
      <c r="N508" s="147"/>
      <c r="O508" s="147"/>
    </row>
    <row r="509" spans="1:15" s="76" customFormat="1" ht="12.75" customHeight="1">
      <c r="A509" s="160"/>
      <c r="B509" s="147"/>
      <c r="C509" s="147"/>
      <c r="D509" s="147"/>
      <c r="E509" s="147"/>
      <c r="F509" s="147"/>
      <c r="G509" s="147"/>
      <c r="H509" s="147"/>
      <c r="I509" s="147"/>
      <c r="J509" s="147"/>
      <c r="K509" s="147"/>
      <c r="L509" s="147"/>
      <c r="M509" s="147"/>
      <c r="N509" s="147"/>
      <c r="O509" s="147"/>
    </row>
    <row r="510" spans="1:15" s="76" customFormat="1" ht="12.75" customHeight="1">
      <c r="A510" s="160"/>
      <c r="B510" s="147"/>
      <c r="C510" s="147"/>
      <c r="D510" s="147"/>
      <c r="E510" s="147"/>
      <c r="F510" s="147"/>
      <c r="G510" s="147"/>
      <c r="H510" s="147"/>
      <c r="I510" s="147"/>
      <c r="J510" s="147"/>
      <c r="K510" s="147"/>
      <c r="L510" s="147"/>
      <c r="M510" s="147"/>
      <c r="N510" s="147"/>
      <c r="O510" s="147"/>
    </row>
    <row r="511" spans="1:15" s="76" customFormat="1" ht="12.75" customHeight="1">
      <c r="A511" s="160"/>
      <c r="B511" s="147"/>
      <c r="C511" s="147"/>
      <c r="D511" s="147"/>
      <c r="E511" s="147"/>
      <c r="F511" s="147"/>
      <c r="G511" s="147"/>
      <c r="H511" s="147"/>
      <c r="I511" s="147"/>
      <c r="J511" s="147"/>
      <c r="K511" s="147"/>
      <c r="L511" s="147"/>
      <c r="M511" s="147"/>
      <c r="N511" s="147"/>
      <c r="O511" s="147"/>
    </row>
    <row r="512" spans="1:15" s="76" customFormat="1" ht="12.75" customHeight="1">
      <c r="A512" s="160"/>
      <c r="B512" s="147"/>
      <c r="C512" s="147"/>
      <c r="D512" s="147"/>
      <c r="E512" s="147"/>
      <c r="F512" s="147"/>
      <c r="G512" s="147"/>
      <c r="H512" s="147"/>
      <c r="I512" s="147"/>
      <c r="J512" s="147"/>
      <c r="K512" s="147"/>
      <c r="L512" s="147"/>
      <c r="M512" s="147"/>
      <c r="N512" s="147"/>
      <c r="O512" s="147"/>
    </row>
    <row r="513" spans="1:15" s="76" customFormat="1" ht="12.75" customHeight="1">
      <c r="A513" s="160"/>
      <c r="B513" s="147"/>
      <c r="C513" s="147"/>
      <c r="D513" s="147"/>
      <c r="E513" s="147"/>
      <c r="F513" s="147"/>
      <c r="G513" s="147"/>
      <c r="H513" s="147"/>
      <c r="I513" s="147"/>
      <c r="J513" s="147"/>
      <c r="K513" s="147"/>
      <c r="L513" s="147"/>
      <c r="M513" s="147"/>
      <c r="N513" s="147"/>
      <c r="O513" s="147"/>
    </row>
    <row r="514" spans="1:15" s="76" customFormat="1" ht="12.75" customHeight="1">
      <c r="A514" s="160"/>
      <c r="B514" s="147"/>
      <c r="C514" s="147"/>
      <c r="D514" s="147"/>
      <c r="E514" s="147"/>
      <c r="F514" s="147"/>
      <c r="G514" s="147"/>
      <c r="H514" s="147"/>
      <c r="I514" s="147"/>
      <c r="J514" s="147"/>
      <c r="K514" s="147"/>
      <c r="L514" s="147"/>
      <c r="M514" s="147"/>
      <c r="N514" s="147"/>
      <c r="O514" s="147"/>
    </row>
    <row r="515" spans="1:15" s="76" customFormat="1" ht="12.75" customHeight="1">
      <c r="A515" s="160"/>
      <c r="B515" s="147"/>
      <c r="C515" s="147"/>
      <c r="D515" s="147"/>
      <c r="E515" s="147"/>
      <c r="F515" s="147"/>
      <c r="G515" s="147"/>
      <c r="H515" s="147"/>
      <c r="I515" s="147"/>
      <c r="J515" s="147"/>
      <c r="K515" s="147"/>
      <c r="L515" s="147"/>
      <c r="M515" s="147"/>
      <c r="N515" s="147"/>
      <c r="O515" s="147"/>
    </row>
    <row r="516" spans="1:15" s="76" customFormat="1" ht="12.75" customHeight="1">
      <c r="A516" s="160"/>
      <c r="B516" s="147"/>
      <c r="C516" s="147"/>
      <c r="D516" s="147"/>
      <c r="E516" s="147"/>
      <c r="F516" s="147"/>
      <c r="G516" s="147"/>
      <c r="H516" s="147"/>
      <c r="I516" s="147"/>
      <c r="J516" s="147"/>
      <c r="K516" s="147"/>
      <c r="L516" s="147"/>
      <c r="M516" s="147"/>
      <c r="N516" s="147"/>
      <c r="O516" s="147"/>
    </row>
    <row r="517" spans="1:15" s="76" customFormat="1" ht="12.75" customHeight="1">
      <c r="A517" s="160"/>
      <c r="B517" s="147"/>
      <c r="C517" s="147"/>
      <c r="D517" s="147"/>
      <c r="E517" s="147"/>
      <c r="F517" s="147"/>
      <c r="G517" s="147"/>
      <c r="H517" s="147"/>
      <c r="I517" s="147"/>
      <c r="J517" s="147"/>
      <c r="K517" s="147"/>
      <c r="L517" s="147"/>
      <c r="M517" s="147"/>
      <c r="N517" s="147"/>
      <c r="O517" s="147"/>
    </row>
    <row r="518" spans="1:15" s="76" customFormat="1" ht="12.75" customHeight="1">
      <c r="A518" s="160"/>
      <c r="B518" s="147"/>
      <c r="C518" s="147"/>
      <c r="D518" s="147"/>
      <c r="E518" s="147"/>
      <c r="F518" s="147"/>
      <c r="G518" s="147"/>
      <c r="H518" s="147"/>
      <c r="I518" s="147"/>
      <c r="J518" s="147"/>
      <c r="K518" s="147"/>
      <c r="L518" s="147"/>
      <c r="M518" s="147"/>
      <c r="N518" s="147"/>
      <c r="O518" s="147"/>
    </row>
    <row r="519" spans="1:15" s="76" customFormat="1" ht="12.75" customHeight="1">
      <c r="A519" s="160"/>
      <c r="B519" s="147"/>
      <c r="C519" s="147"/>
      <c r="D519" s="147"/>
      <c r="E519" s="147"/>
      <c r="F519" s="147"/>
      <c r="G519" s="147"/>
      <c r="H519" s="147"/>
      <c r="I519" s="147"/>
      <c r="J519" s="147"/>
      <c r="K519" s="147"/>
      <c r="L519" s="147"/>
      <c r="M519" s="147"/>
      <c r="N519" s="147"/>
      <c r="O519" s="147"/>
    </row>
    <row r="520" spans="1:15" s="76" customFormat="1" ht="12.75" customHeight="1">
      <c r="A520" s="160"/>
      <c r="B520" s="147"/>
      <c r="C520" s="147"/>
      <c r="D520" s="147"/>
      <c r="E520" s="147"/>
      <c r="F520" s="147"/>
      <c r="G520" s="147"/>
      <c r="H520" s="147"/>
      <c r="I520" s="147"/>
      <c r="J520" s="147"/>
      <c r="K520" s="147"/>
      <c r="L520" s="147"/>
      <c r="M520" s="147"/>
      <c r="N520" s="147"/>
      <c r="O520" s="147"/>
    </row>
    <row r="521" spans="1:15" s="76" customFormat="1" ht="12.75" customHeight="1">
      <c r="A521" s="160"/>
      <c r="B521" s="147"/>
      <c r="C521" s="147"/>
      <c r="D521" s="147"/>
      <c r="E521" s="147"/>
      <c r="F521" s="147"/>
      <c r="G521" s="147"/>
      <c r="H521" s="147"/>
      <c r="I521" s="147"/>
      <c r="J521" s="147"/>
      <c r="K521" s="147"/>
      <c r="L521" s="147"/>
      <c r="M521" s="147"/>
      <c r="N521" s="147"/>
      <c r="O521" s="147"/>
    </row>
    <row r="522" spans="1:15" s="76" customFormat="1" ht="12.75" customHeight="1">
      <c r="A522" s="160"/>
      <c r="B522" s="147"/>
      <c r="C522" s="147"/>
      <c r="D522" s="147"/>
      <c r="E522" s="147"/>
      <c r="F522" s="147"/>
      <c r="G522" s="147"/>
      <c r="H522" s="147"/>
      <c r="I522" s="147"/>
      <c r="J522" s="147"/>
      <c r="K522" s="147"/>
      <c r="L522" s="147"/>
      <c r="M522" s="147"/>
      <c r="N522" s="147"/>
      <c r="O522" s="147"/>
    </row>
    <row r="523" spans="1:15" s="76" customFormat="1" ht="12.75" customHeight="1">
      <c r="A523" s="160"/>
      <c r="B523" s="147"/>
      <c r="C523" s="147"/>
      <c r="D523" s="147"/>
      <c r="E523" s="147"/>
      <c r="F523" s="147"/>
      <c r="G523" s="147"/>
      <c r="H523" s="147"/>
      <c r="I523" s="147"/>
      <c r="J523" s="147"/>
      <c r="K523" s="147"/>
      <c r="L523" s="147"/>
      <c r="M523" s="147"/>
      <c r="N523" s="147"/>
      <c r="O523" s="147"/>
    </row>
    <row r="524" spans="1:15" s="76" customFormat="1" ht="12.75" customHeight="1">
      <c r="A524" s="160"/>
      <c r="B524" s="147"/>
      <c r="C524" s="147"/>
      <c r="D524" s="147"/>
      <c r="E524" s="147"/>
      <c r="F524" s="147"/>
      <c r="G524" s="147"/>
      <c r="H524" s="147"/>
      <c r="I524" s="147"/>
      <c r="J524" s="147"/>
      <c r="K524" s="147"/>
      <c r="L524" s="147"/>
      <c r="M524" s="147"/>
      <c r="N524" s="147"/>
      <c r="O524" s="147"/>
    </row>
    <row r="525" spans="1:15" s="76" customFormat="1" ht="12.75" customHeight="1">
      <c r="A525" s="160"/>
      <c r="B525" s="147"/>
      <c r="C525" s="346" t="s">
        <v>387</v>
      </c>
      <c r="D525" s="346"/>
      <c r="E525" s="346"/>
      <c r="F525" s="346"/>
      <c r="G525" s="346"/>
      <c r="H525" s="147"/>
      <c r="I525" s="346" t="s">
        <v>388</v>
      </c>
      <c r="J525" s="346"/>
      <c r="K525" s="346"/>
      <c r="L525" s="346"/>
      <c r="M525" s="346"/>
      <c r="N525" s="147"/>
      <c r="O525" s="147"/>
    </row>
    <row r="526" spans="1:15" s="76" customFormat="1" ht="12.75" customHeight="1">
      <c r="A526" s="160"/>
      <c r="B526" s="147"/>
      <c r="C526" s="147"/>
      <c r="D526" s="147"/>
      <c r="E526" s="147"/>
      <c r="F526" s="147"/>
      <c r="G526" s="147"/>
      <c r="H526" s="147"/>
      <c r="I526" s="147"/>
      <c r="J526" s="147"/>
      <c r="K526" s="147"/>
      <c r="L526" s="147"/>
      <c r="M526" s="147"/>
      <c r="N526" s="147"/>
      <c r="O526" s="147"/>
    </row>
    <row r="527" spans="1:15" s="161" customFormat="1" ht="12.75" customHeight="1">
      <c r="A527" s="163"/>
      <c r="B527" s="149"/>
      <c r="C527" s="149"/>
      <c r="D527" s="149"/>
      <c r="E527" s="149"/>
      <c r="F527" s="149"/>
      <c r="G527" s="149"/>
      <c r="H527" s="149"/>
      <c r="I527" s="149"/>
      <c r="J527" s="149"/>
      <c r="K527" s="149"/>
      <c r="L527" s="149"/>
      <c r="M527" s="149"/>
      <c r="N527" s="149"/>
      <c r="O527" s="149"/>
    </row>
    <row r="528" spans="1:15" s="76" customFormat="1" ht="12.75" customHeight="1">
      <c r="A528" s="160"/>
      <c r="B528" s="147"/>
      <c r="C528" s="147"/>
      <c r="D528" s="296"/>
      <c r="E528" s="296"/>
      <c r="F528" s="344"/>
      <c r="G528" s="344"/>
      <c r="H528" s="147"/>
      <c r="I528" s="296"/>
      <c r="J528" s="296"/>
      <c r="K528" s="344"/>
      <c r="L528" s="344"/>
      <c r="M528" s="344"/>
      <c r="N528" s="147"/>
      <c r="O528" s="147"/>
    </row>
    <row r="529" spans="1:15" s="76" customFormat="1" ht="12.75" customHeight="1">
      <c r="A529" s="160"/>
      <c r="B529" s="147"/>
      <c r="C529" s="147"/>
      <c r="D529" s="147"/>
      <c r="E529" s="147"/>
      <c r="F529" s="147"/>
      <c r="G529" s="147"/>
      <c r="H529" s="147"/>
      <c r="I529" s="147"/>
      <c r="J529" s="147"/>
      <c r="K529" s="147"/>
      <c r="L529" s="147"/>
      <c r="M529" s="147"/>
      <c r="N529" s="147"/>
      <c r="O529" s="147"/>
    </row>
    <row r="530" spans="1:15" s="76" customFormat="1" ht="12.75" customHeight="1">
      <c r="A530" s="160"/>
      <c r="B530" s="147"/>
      <c r="C530" s="147"/>
      <c r="D530" s="147"/>
      <c r="E530" s="147"/>
      <c r="F530" s="147"/>
      <c r="G530" s="147"/>
      <c r="H530" s="147"/>
      <c r="I530" s="147"/>
      <c r="J530" s="147"/>
      <c r="K530" s="147"/>
      <c r="L530" s="147"/>
      <c r="M530" s="147"/>
      <c r="N530" s="147"/>
      <c r="O530" s="147"/>
    </row>
    <row r="531" spans="1:15" s="76" customFormat="1" ht="12.75" customHeight="1">
      <c r="A531" s="160"/>
      <c r="B531" s="147"/>
      <c r="C531" s="148" t="s">
        <v>411</v>
      </c>
      <c r="D531" s="147"/>
      <c r="E531" s="147"/>
      <c r="F531" s="147"/>
      <c r="G531" s="147"/>
      <c r="H531" s="147"/>
      <c r="I531" s="148" t="s">
        <v>411</v>
      </c>
      <c r="J531" s="147"/>
      <c r="K531" s="147"/>
      <c r="L531" s="147"/>
      <c r="M531" s="147"/>
      <c r="N531" s="147"/>
      <c r="O531" s="147"/>
    </row>
    <row r="532" spans="1:15" s="76" customFormat="1" ht="11.25">
      <c r="A532" s="160"/>
      <c r="B532" s="147"/>
      <c r="C532" s="147"/>
      <c r="D532" s="147"/>
      <c r="E532" s="147"/>
      <c r="F532" s="147"/>
      <c r="G532" s="147"/>
      <c r="H532" s="147"/>
      <c r="I532" s="147"/>
      <c r="J532" s="147"/>
      <c r="K532" s="147"/>
      <c r="L532" s="147"/>
      <c r="M532" s="147"/>
      <c r="N532" s="147"/>
      <c r="O532" s="147"/>
    </row>
    <row r="533" spans="1:15" s="76" customFormat="1" ht="11.25">
      <c r="A533" s="160"/>
      <c r="B533" s="147"/>
      <c r="C533" s="147"/>
      <c r="D533" s="147"/>
      <c r="E533" s="147"/>
      <c r="F533" s="147"/>
      <c r="G533" s="147"/>
      <c r="H533" s="147"/>
      <c r="I533" s="147"/>
      <c r="J533" s="147"/>
      <c r="K533" s="147"/>
      <c r="L533" s="147"/>
      <c r="M533" s="147"/>
      <c r="N533" s="147"/>
      <c r="O533" s="147"/>
    </row>
    <row r="534" spans="1:15" s="76" customFormat="1" ht="11.25">
      <c r="A534" s="160"/>
      <c r="B534" s="147"/>
      <c r="C534" s="166" t="s">
        <v>493</v>
      </c>
      <c r="D534" s="147"/>
      <c r="E534" s="147"/>
      <c r="F534" s="147"/>
      <c r="G534" s="147"/>
      <c r="H534" s="147"/>
      <c r="I534" s="147"/>
      <c r="J534" s="147"/>
      <c r="K534" s="147"/>
      <c r="L534" s="147"/>
      <c r="M534" s="147"/>
      <c r="N534" s="147"/>
      <c r="O534" s="147"/>
    </row>
    <row r="535" spans="1:15" s="76" customFormat="1" ht="54" customHeight="1">
      <c r="A535" s="160"/>
      <c r="B535" s="147"/>
      <c r="C535" s="355" t="s">
        <v>494</v>
      </c>
      <c r="D535" s="355"/>
      <c r="E535" s="355"/>
      <c r="F535" s="355"/>
      <c r="G535" s="355"/>
      <c r="H535" s="355"/>
      <c r="I535" s="355"/>
      <c r="J535" s="355"/>
      <c r="K535" s="355"/>
      <c r="L535" s="355"/>
      <c r="M535" s="355"/>
      <c r="N535" s="355"/>
      <c r="O535" s="147"/>
    </row>
    <row r="536" spans="1:15" ht="15">
      <c r="A536" s="159"/>
      <c r="B536" s="44"/>
      <c r="C536" s="44"/>
      <c r="D536" s="44"/>
      <c r="E536" s="44"/>
      <c r="F536" s="44"/>
      <c r="G536" s="44"/>
      <c r="H536" s="44"/>
      <c r="I536" s="44"/>
      <c r="J536" s="44"/>
      <c r="K536" s="44"/>
      <c r="L536" s="44"/>
      <c r="M536" s="44"/>
      <c r="N536" s="44"/>
      <c r="O536" s="44"/>
    </row>
    <row r="537" spans="1:14" ht="15">
      <c r="A537" s="44"/>
      <c r="B537" s="44"/>
      <c r="C537" s="44"/>
      <c r="D537" s="44"/>
      <c r="E537" s="44"/>
      <c r="F537" s="44"/>
      <c r="G537" s="44"/>
      <c r="H537" s="44"/>
      <c r="I537" s="44"/>
      <c r="J537" s="44"/>
      <c r="K537" s="44"/>
      <c r="L537" s="44"/>
      <c r="M537" s="44"/>
      <c r="N537" s="44"/>
    </row>
    <row r="538" spans="1:15" s="76" customFormat="1" ht="15.75" customHeight="1">
      <c r="A538" s="147"/>
      <c r="B538" s="147"/>
      <c r="C538" s="147"/>
      <c r="D538" s="147"/>
      <c r="E538" s="147"/>
      <c r="F538" s="147"/>
      <c r="G538" s="147"/>
      <c r="H538" s="147"/>
      <c r="I538" s="344" t="s">
        <v>495</v>
      </c>
      <c r="J538" s="344"/>
      <c r="K538" s="344"/>
      <c r="L538" s="344"/>
      <c r="M538" s="344"/>
      <c r="N538" s="147"/>
      <c r="O538" s="147"/>
    </row>
    <row r="539" spans="1:15" s="76" customFormat="1" ht="12.75" customHeight="1">
      <c r="A539" s="147"/>
      <c r="B539" s="147"/>
      <c r="C539" s="147"/>
      <c r="D539" s="147"/>
      <c r="E539" s="147"/>
      <c r="F539" s="147"/>
      <c r="G539" s="147"/>
      <c r="H539" s="147"/>
      <c r="I539" s="344" t="s">
        <v>496</v>
      </c>
      <c r="J539" s="344"/>
      <c r="K539" s="344"/>
      <c r="L539" s="344"/>
      <c r="M539" s="344"/>
      <c r="N539" s="147"/>
      <c r="O539" s="147"/>
    </row>
    <row r="540" spans="1:15" s="76" customFormat="1" ht="12.75" customHeight="1">
      <c r="A540" s="147"/>
      <c r="B540" s="147"/>
      <c r="C540" s="147"/>
      <c r="D540" s="147"/>
      <c r="E540" s="147"/>
      <c r="F540" s="147"/>
      <c r="G540" s="147"/>
      <c r="H540" s="147"/>
      <c r="I540" s="345" t="s">
        <v>414</v>
      </c>
      <c r="J540" s="345"/>
      <c r="K540" s="345"/>
      <c r="L540" s="345"/>
      <c r="M540" s="345"/>
      <c r="N540" s="147"/>
      <c r="O540" s="147"/>
    </row>
    <row r="541" spans="1:15" s="76" customFormat="1" ht="11.25">
      <c r="A541" s="147"/>
      <c r="B541" s="147"/>
      <c r="C541" s="147"/>
      <c r="D541" s="147"/>
      <c r="E541" s="147"/>
      <c r="F541" s="147"/>
      <c r="G541" s="147"/>
      <c r="H541" s="147"/>
      <c r="I541" s="147"/>
      <c r="J541" s="147"/>
      <c r="K541" s="147"/>
      <c r="L541" s="147"/>
      <c r="M541" s="147"/>
      <c r="N541" s="147"/>
      <c r="O541" s="147"/>
    </row>
    <row r="542" spans="1:15" s="76" customFormat="1" ht="11.25">
      <c r="A542" s="147"/>
      <c r="B542" s="147"/>
      <c r="C542" s="147"/>
      <c r="D542" s="147"/>
      <c r="E542" s="147"/>
      <c r="F542" s="147"/>
      <c r="G542" s="147"/>
      <c r="H542" s="147"/>
      <c r="I542" s="147"/>
      <c r="J542" s="147"/>
      <c r="K542" s="147"/>
      <c r="L542" s="147"/>
      <c r="M542" s="147"/>
      <c r="N542" s="147"/>
      <c r="O542" s="147"/>
    </row>
    <row r="543" spans="1:15" s="76" customFormat="1" ht="12.75" customHeight="1">
      <c r="A543" s="147"/>
      <c r="B543" s="348" t="s">
        <v>497</v>
      </c>
      <c r="C543" s="348"/>
      <c r="D543" s="348"/>
      <c r="E543" s="348"/>
      <c r="F543" s="348"/>
      <c r="G543" s="348"/>
      <c r="H543" s="348"/>
      <c r="I543" s="348"/>
      <c r="J543" s="348"/>
      <c r="K543" s="348"/>
      <c r="L543" s="348"/>
      <c r="M543" s="348"/>
      <c r="N543" s="348"/>
      <c r="O543" s="147"/>
    </row>
    <row r="544" spans="1:15" s="76" customFormat="1" ht="12.75" customHeight="1">
      <c r="A544" s="147"/>
      <c r="B544" s="348" t="s">
        <v>498</v>
      </c>
      <c r="C544" s="348"/>
      <c r="D544" s="348"/>
      <c r="E544" s="348"/>
      <c r="F544" s="348"/>
      <c r="G544" s="348"/>
      <c r="H544" s="348"/>
      <c r="I544" s="348"/>
      <c r="J544" s="348"/>
      <c r="K544" s="348"/>
      <c r="L544" s="348"/>
      <c r="M544" s="348"/>
      <c r="N544" s="348"/>
      <c r="O544" s="147"/>
    </row>
    <row r="545" spans="1:15" s="76" customFormat="1" ht="11.25">
      <c r="A545" s="147"/>
      <c r="B545" s="147"/>
      <c r="C545" s="147"/>
      <c r="D545" s="147"/>
      <c r="E545" s="147"/>
      <c r="F545" s="147"/>
      <c r="G545" s="147"/>
      <c r="H545" s="147"/>
      <c r="I545" s="147"/>
      <c r="J545" s="147"/>
      <c r="K545" s="147"/>
      <c r="L545" s="147"/>
      <c r="M545" s="147"/>
      <c r="N545" s="147"/>
      <c r="O545" s="147"/>
    </row>
    <row r="546" spans="1:15" s="161" customFormat="1" ht="48.75" customHeight="1">
      <c r="A546" s="149"/>
      <c r="B546" s="347" t="s">
        <v>499</v>
      </c>
      <c r="C546" s="347"/>
      <c r="D546" s="347"/>
      <c r="E546" s="347"/>
      <c r="F546" s="347"/>
      <c r="G546" s="347"/>
      <c r="H546" s="347"/>
      <c r="I546" s="347"/>
      <c r="J546" s="347"/>
      <c r="K546" s="347"/>
      <c r="L546" s="347"/>
      <c r="M546" s="347"/>
      <c r="N546" s="347"/>
      <c r="O546" s="149"/>
    </row>
    <row r="547" spans="1:15" s="161" customFormat="1" ht="48.75" customHeight="1">
      <c r="A547" s="149"/>
      <c r="B547" s="345" t="s">
        <v>500</v>
      </c>
      <c r="C547" s="345"/>
      <c r="D547" s="345"/>
      <c r="E547" s="345"/>
      <c r="F547" s="345"/>
      <c r="G547" s="345"/>
      <c r="H547" s="345"/>
      <c r="I547" s="345"/>
      <c r="J547" s="345"/>
      <c r="K547" s="345"/>
      <c r="L547" s="345"/>
      <c r="M547" s="345"/>
      <c r="N547" s="345"/>
      <c r="O547" s="149"/>
    </row>
    <row r="548" spans="1:15" s="161" customFormat="1" ht="24.75" customHeight="1">
      <c r="A548" s="149"/>
      <c r="B548" s="345" t="s">
        <v>501</v>
      </c>
      <c r="C548" s="345"/>
      <c r="D548" s="345"/>
      <c r="E548" s="345"/>
      <c r="F548" s="345"/>
      <c r="G548" s="345"/>
      <c r="H548" s="345"/>
      <c r="I548" s="345"/>
      <c r="J548" s="345"/>
      <c r="K548" s="345"/>
      <c r="L548" s="345"/>
      <c r="M548" s="345"/>
      <c r="N548" s="345"/>
      <c r="O548" s="149"/>
    </row>
    <row r="549" spans="1:15" s="161" customFormat="1" ht="36.75" customHeight="1">
      <c r="A549" s="149"/>
      <c r="B549" s="345" t="s">
        <v>502</v>
      </c>
      <c r="C549" s="345"/>
      <c r="D549" s="345"/>
      <c r="E549" s="345"/>
      <c r="F549" s="345"/>
      <c r="G549" s="345"/>
      <c r="H549" s="345"/>
      <c r="I549" s="345"/>
      <c r="J549" s="345"/>
      <c r="K549" s="345"/>
      <c r="L549" s="345"/>
      <c r="M549" s="345"/>
      <c r="N549" s="345"/>
      <c r="O549" s="149"/>
    </row>
    <row r="550" spans="1:15" s="161" customFormat="1" ht="60.75" customHeight="1">
      <c r="A550" s="149"/>
      <c r="B550" s="345" t="s">
        <v>503</v>
      </c>
      <c r="C550" s="345"/>
      <c r="D550" s="345"/>
      <c r="E550" s="345"/>
      <c r="F550" s="345"/>
      <c r="G550" s="345"/>
      <c r="H550" s="345"/>
      <c r="I550" s="345"/>
      <c r="J550" s="345"/>
      <c r="K550" s="345"/>
      <c r="L550" s="345"/>
      <c r="M550" s="345"/>
      <c r="N550" s="345"/>
      <c r="O550" s="149"/>
    </row>
    <row r="551" spans="1:15" s="161" customFormat="1" ht="12.75" customHeight="1">
      <c r="A551" s="149"/>
      <c r="B551" s="149"/>
      <c r="C551" s="149"/>
      <c r="D551" s="149"/>
      <c r="E551" s="149"/>
      <c r="F551" s="149"/>
      <c r="G551" s="149"/>
      <c r="H551" s="149"/>
      <c r="I551" s="149"/>
      <c r="J551" s="149"/>
      <c r="K551" s="149"/>
      <c r="L551" s="149"/>
      <c r="M551" s="149"/>
      <c r="N551" s="149"/>
      <c r="O551" s="149"/>
    </row>
    <row r="552" spans="1:15" s="76" customFormat="1" ht="12.75" customHeight="1">
      <c r="A552" s="147"/>
      <c r="B552" s="147"/>
      <c r="C552" s="147"/>
      <c r="D552" s="147"/>
      <c r="E552" s="147"/>
      <c r="F552" s="147"/>
      <c r="G552" s="147"/>
      <c r="H552" s="147"/>
      <c r="I552" s="147"/>
      <c r="J552" s="147"/>
      <c r="K552" s="147"/>
      <c r="L552" s="147"/>
      <c r="M552" s="147"/>
      <c r="N552" s="147"/>
      <c r="O552" s="147"/>
    </row>
    <row r="553" spans="1:15" s="76" customFormat="1" ht="12.75" customHeight="1">
      <c r="A553" s="147"/>
      <c r="B553" s="346" t="s">
        <v>429</v>
      </c>
      <c r="C553" s="346"/>
      <c r="D553" s="346"/>
      <c r="E553" s="346"/>
      <c r="F553" s="346"/>
      <c r="G553" s="346"/>
      <c r="H553" s="346"/>
      <c r="I553" s="346"/>
      <c r="J553" s="346"/>
      <c r="K553" s="346"/>
      <c r="L553" s="346"/>
      <c r="M553" s="346"/>
      <c r="N553" s="346"/>
      <c r="O553" s="147"/>
    </row>
    <row r="554" spans="1:15" s="76" customFormat="1" ht="12.75" customHeight="1">
      <c r="A554" s="147"/>
      <c r="B554" s="147"/>
      <c r="C554" s="147"/>
      <c r="D554" s="147"/>
      <c r="E554" s="147"/>
      <c r="F554" s="147"/>
      <c r="G554" s="147"/>
      <c r="H554" s="147"/>
      <c r="I554" s="147"/>
      <c r="J554" s="147"/>
      <c r="K554" s="147"/>
      <c r="L554" s="147"/>
      <c r="M554" s="147"/>
      <c r="N554" s="147"/>
      <c r="O554" s="147"/>
    </row>
    <row r="555" spans="1:15" s="76" customFormat="1" ht="12.75" customHeight="1">
      <c r="A555" s="147"/>
      <c r="B555" s="147"/>
      <c r="C555" s="346" t="s">
        <v>387</v>
      </c>
      <c r="D555" s="346"/>
      <c r="E555" s="346"/>
      <c r="F555" s="346"/>
      <c r="G555" s="346"/>
      <c r="H555" s="147"/>
      <c r="I555" s="346" t="s">
        <v>388</v>
      </c>
      <c r="J555" s="346"/>
      <c r="K555" s="346"/>
      <c r="L555" s="346"/>
      <c r="M555" s="346"/>
      <c r="N555" s="147"/>
      <c r="O555" s="147"/>
    </row>
    <row r="556" spans="1:15" s="76" customFormat="1" ht="12.75" customHeight="1">
      <c r="A556" s="147"/>
      <c r="B556" s="147"/>
      <c r="C556" s="147"/>
      <c r="D556" s="147"/>
      <c r="E556" s="147"/>
      <c r="F556" s="147"/>
      <c r="G556" s="147"/>
      <c r="H556" s="147"/>
      <c r="I556" s="147"/>
      <c r="J556" s="147"/>
      <c r="K556" s="147"/>
      <c r="L556" s="147"/>
      <c r="M556" s="147"/>
      <c r="N556" s="147"/>
      <c r="O556" s="147"/>
    </row>
    <row r="557" spans="1:15" s="161" customFormat="1" ht="12.75" customHeight="1">
      <c r="A557" s="149"/>
      <c r="B557" s="149"/>
      <c r="C557" s="149"/>
      <c r="D557" s="149"/>
      <c r="E557" s="149"/>
      <c r="F557" s="149"/>
      <c r="G557" s="149"/>
      <c r="H557" s="149"/>
      <c r="I557" s="149"/>
      <c r="J557" s="149"/>
      <c r="K557" s="149"/>
      <c r="L557" s="149"/>
      <c r="M557" s="149"/>
      <c r="N557" s="149"/>
      <c r="O557" s="149"/>
    </row>
    <row r="558" spans="1:15" s="76" customFormat="1" ht="12.75" customHeight="1">
      <c r="A558" s="147"/>
      <c r="B558" s="147"/>
      <c r="C558" s="147"/>
      <c r="D558" s="296"/>
      <c r="E558" s="296"/>
      <c r="F558" s="344"/>
      <c r="G558" s="344"/>
      <c r="H558" s="147"/>
      <c r="I558" s="296"/>
      <c r="J558" s="296"/>
      <c r="K558" s="344"/>
      <c r="L558" s="344"/>
      <c r="M558" s="344"/>
      <c r="N558" s="147"/>
      <c r="O558" s="147"/>
    </row>
    <row r="559" spans="1:15" s="76" customFormat="1" ht="12.75" customHeight="1">
      <c r="A559" s="147"/>
      <c r="B559" s="147"/>
      <c r="C559" s="147"/>
      <c r="D559" s="147"/>
      <c r="E559" s="147"/>
      <c r="F559" s="147"/>
      <c r="G559" s="147"/>
      <c r="H559" s="147"/>
      <c r="I559" s="147"/>
      <c r="J559" s="147"/>
      <c r="K559" s="147"/>
      <c r="L559" s="147"/>
      <c r="M559" s="147"/>
      <c r="N559" s="147"/>
      <c r="O559" s="147"/>
    </row>
    <row r="560" spans="1:15" s="76" customFormat="1" ht="12.75" customHeight="1">
      <c r="A560" s="147"/>
      <c r="B560" s="147"/>
      <c r="C560" s="147"/>
      <c r="D560" s="147"/>
      <c r="E560" s="147"/>
      <c r="F560" s="147"/>
      <c r="G560" s="147"/>
      <c r="H560" s="147"/>
      <c r="I560" s="147"/>
      <c r="J560" s="147"/>
      <c r="K560" s="147"/>
      <c r="L560" s="147"/>
      <c r="M560" s="147"/>
      <c r="N560" s="147"/>
      <c r="O560" s="147"/>
    </row>
    <row r="561" spans="1:15" s="76" customFormat="1" ht="12.75" customHeight="1">
      <c r="A561" s="147"/>
      <c r="B561" s="147"/>
      <c r="C561" s="148" t="s">
        <v>411</v>
      </c>
      <c r="D561" s="147"/>
      <c r="E561" s="147"/>
      <c r="F561" s="147"/>
      <c r="G561" s="147"/>
      <c r="H561" s="147"/>
      <c r="I561" s="148" t="s">
        <v>411</v>
      </c>
      <c r="J561" s="147"/>
      <c r="K561" s="147"/>
      <c r="L561" s="147"/>
      <c r="M561" s="147"/>
      <c r="N561" s="147"/>
      <c r="O561" s="147"/>
    </row>
    <row r="562" spans="1:15" ht="15">
      <c r="A562" s="44"/>
      <c r="B562" s="44"/>
      <c r="C562" s="44"/>
      <c r="D562" s="44"/>
      <c r="E562" s="44"/>
      <c r="F562" s="44"/>
      <c r="G562" s="44"/>
      <c r="H562" s="44"/>
      <c r="I562" s="44"/>
      <c r="J562" s="44"/>
      <c r="K562" s="44"/>
      <c r="L562" s="44" t="s">
        <v>504</v>
      </c>
      <c r="M562" s="44"/>
      <c r="N562" s="44"/>
      <c r="O562" s="44"/>
    </row>
    <row r="563" s="77" customFormat="1" ht="50.25" customHeight="1"/>
    <row r="564" spans="2:14" s="76" customFormat="1" ht="15.75" customHeight="1">
      <c r="B564" s="285" t="s">
        <v>142</v>
      </c>
      <c r="C564" s="285"/>
      <c r="D564" s="285"/>
      <c r="E564" s="285"/>
      <c r="F564" s="285"/>
      <c r="G564" s="285"/>
      <c r="H564" s="285"/>
      <c r="I564" s="285"/>
      <c r="J564" s="285"/>
      <c r="K564" s="285"/>
      <c r="L564" s="285"/>
      <c r="M564" s="285"/>
      <c r="N564" s="285"/>
    </row>
    <row r="565" spans="2:14" s="76" customFormat="1" ht="15.75" customHeight="1">
      <c r="B565" s="356" t="s">
        <v>505</v>
      </c>
      <c r="C565" s="356"/>
      <c r="D565" s="356"/>
      <c r="E565" s="356"/>
      <c r="F565" s="356"/>
      <c r="G565" s="356"/>
      <c r="H565" s="356"/>
      <c r="I565" s="356"/>
      <c r="J565" s="356"/>
      <c r="K565" s="356"/>
      <c r="L565" s="356"/>
      <c r="M565" s="356"/>
      <c r="N565" s="356"/>
    </row>
    <row r="566" spans="4:14" s="76" customFormat="1" ht="15.75" customHeight="1">
      <c r="D566" s="286" t="s">
        <v>506</v>
      </c>
      <c r="E566" s="286"/>
      <c r="F566" s="286"/>
      <c r="G566" s="286"/>
      <c r="H566" s="286"/>
      <c r="I566" s="286"/>
      <c r="J566" s="286"/>
      <c r="K566" s="286"/>
      <c r="L566" s="286"/>
      <c r="M566" s="286"/>
      <c r="N566" s="286"/>
    </row>
    <row r="567" spans="2:5" s="76" customFormat="1" ht="12.75" customHeight="1">
      <c r="B567" s="287" t="s">
        <v>144</v>
      </c>
      <c r="C567" s="287"/>
      <c r="D567" s="287"/>
      <c r="E567" s="287"/>
    </row>
    <row r="568" s="76" customFormat="1" ht="12.75" customHeight="1"/>
    <row r="569" spans="2:14" s="77" customFormat="1" ht="72.75" customHeight="1">
      <c r="B569" s="289" t="s">
        <v>507</v>
      </c>
      <c r="C569" s="289"/>
      <c r="D569" s="289"/>
      <c r="E569" s="289"/>
      <c r="F569" s="289"/>
      <c r="G569" s="289"/>
      <c r="H569" s="289"/>
      <c r="I569" s="289"/>
      <c r="J569" s="289"/>
      <c r="K569" s="289"/>
      <c r="L569" s="289"/>
      <c r="M569" s="289"/>
      <c r="N569" s="289"/>
    </row>
    <row r="570" s="77" customFormat="1" ht="6.75" customHeight="1"/>
    <row r="571" spans="2:14" s="77" customFormat="1" ht="11.25" customHeight="1">
      <c r="B571" s="290" t="s">
        <v>147</v>
      </c>
      <c r="C571" s="290"/>
      <c r="D571" s="290"/>
      <c r="E571" s="290"/>
      <c r="F571" s="290"/>
      <c r="G571" s="290"/>
      <c r="H571" s="290"/>
      <c r="I571" s="290"/>
      <c r="J571" s="290"/>
      <c r="K571" s="290"/>
      <c r="L571" s="290"/>
      <c r="M571" s="290"/>
      <c r="N571" s="290"/>
    </row>
    <row r="572" s="77" customFormat="1" ht="6.75" customHeight="1"/>
    <row r="573" spans="2:14" s="77" customFormat="1" ht="72.75" customHeight="1">
      <c r="B573" s="289" t="s">
        <v>508</v>
      </c>
      <c r="C573" s="289"/>
      <c r="D573" s="289"/>
      <c r="E573" s="289"/>
      <c r="F573" s="289"/>
      <c r="G573" s="289"/>
      <c r="H573" s="289"/>
      <c r="I573" s="289"/>
      <c r="J573" s="289"/>
      <c r="K573" s="289"/>
      <c r="L573" s="289"/>
      <c r="M573" s="289"/>
      <c r="N573" s="289"/>
    </row>
    <row r="574" s="77" customFormat="1" ht="6.75" customHeight="1"/>
    <row r="575" spans="2:14" s="77" customFormat="1" ht="12.75" customHeight="1">
      <c r="B575" s="290" t="s">
        <v>149</v>
      </c>
      <c r="C575" s="290"/>
      <c r="D575" s="290"/>
      <c r="E575" s="290"/>
      <c r="F575" s="290"/>
      <c r="G575" s="290"/>
      <c r="H575" s="290"/>
      <c r="I575" s="290"/>
      <c r="J575" s="290"/>
      <c r="K575" s="290"/>
      <c r="L575" s="290"/>
      <c r="M575" s="290"/>
      <c r="N575" s="290"/>
    </row>
    <row r="576" s="77" customFormat="1" ht="6.75" customHeight="1"/>
    <row r="577" spans="2:14" s="77" customFormat="1" ht="36.75" customHeight="1">
      <c r="B577" s="291" t="s">
        <v>509</v>
      </c>
      <c r="C577" s="291"/>
      <c r="D577" s="291"/>
      <c r="E577" s="291"/>
      <c r="F577" s="291"/>
      <c r="G577" s="291"/>
      <c r="H577" s="291"/>
      <c r="I577" s="291"/>
      <c r="J577" s="291"/>
      <c r="K577" s="291"/>
      <c r="L577" s="291"/>
      <c r="M577" s="291"/>
      <c r="N577" s="291"/>
    </row>
    <row r="578" s="77" customFormat="1" ht="6.75" customHeight="1"/>
    <row r="579" spans="2:14" s="77" customFormat="1" ht="12.75" customHeight="1">
      <c r="B579" s="292" t="s">
        <v>151</v>
      </c>
      <c r="C579" s="292"/>
      <c r="D579" s="292"/>
      <c r="E579" s="292"/>
      <c r="F579" s="292"/>
      <c r="G579" s="292"/>
      <c r="H579" s="292"/>
      <c r="I579" s="292"/>
      <c r="J579" s="292"/>
      <c r="K579" s="292"/>
      <c r="L579" s="292"/>
      <c r="M579" s="292"/>
      <c r="N579" s="292"/>
    </row>
    <row r="580" s="77" customFormat="1" ht="6.75" customHeight="1"/>
    <row r="581" spans="2:14" s="77" customFormat="1" ht="60.75" customHeight="1">
      <c r="B581" s="293" t="s">
        <v>152</v>
      </c>
      <c r="C581" s="293"/>
      <c r="D581" s="293"/>
      <c r="E581" s="293"/>
      <c r="F581" s="293"/>
      <c r="G581" s="293"/>
      <c r="H581" s="293"/>
      <c r="I581" s="293"/>
      <c r="J581" s="293"/>
      <c r="K581" s="293"/>
      <c r="L581" s="293"/>
      <c r="M581" s="293"/>
      <c r="N581" s="293"/>
    </row>
    <row r="582" spans="2:14" s="77" customFormat="1" ht="60.75" customHeight="1">
      <c r="B582" s="293" t="s">
        <v>510</v>
      </c>
      <c r="C582" s="293"/>
      <c r="D582" s="293"/>
      <c r="E582" s="293"/>
      <c r="F582" s="293"/>
      <c r="G582" s="293"/>
      <c r="H582" s="293"/>
      <c r="I582" s="293"/>
      <c r="J582" s="293"/>
      <c r="K582" s="293"/>
      <c r="L582" s="293"/>
      <c r="M582" s="293"/>
      <c r="N582" s="293"/>
    </row>
    <row r="583" spans="2:14" s="77" customFormat="1" ht="24.75" customHeight="1">
      <c r="B583" s="293" t="s">
        <v>511</v>
      </c>
      <c r="C583" s="293"/>
      <c r="D583" s="293"/>
      <c r="E583" s="293"/>
      <c r="F583" s="293"/>
      <c r="G583" s="293"/>
      <c r="H583" s="293"/>
      <c r="I583" s="293"/>
      <c r="J583" s="293"/>
      <c r="K583" s="293"/>
      <c r="L583" s="293"/>
      <c r="M583" s="293"/>
      <c r="N583" s="293"/>
    </row>
    <row r="584" spans="2:14" s="77" customFormat="1" ht="36.75" customHeight="1">
      <c r="B584" s="293" t="s">
        <v>155</v>
      </c>
      <c r="C584" s="293"/>
      <c r="D584" s="293"/>
      <c r="E584" s="293"/>
      <c r="F584" s="293"/>
      <c r="G584" s="293"/>
      <c r="H584" s="293"/>
      <c r="I584" s="293"/>
      <c r="J584" s="293"/>
      <c r="K584" s="293"/>
      <c r="L584" s="293"/>
      <c r="M584" s="293"/>
      <c r="N584" s="293"/>
    </row>
    <row r="585" spans="2:14" s="77" customFormat="1" ht="24.75" customHeight="1">
      <c r="B585" s="293" t="s">
        <v>512</v>
      </c>
      <c r="C585" s="293"/>
      <c r="D585" s="293"/>
      <c r="E585" s="293"/>
      <c r="F585" s="293"/>
      <c r="G585" s="293"/>
      <c r="H585" s="293"/>
      <c r="I585" s="293"/>
      <c r="J585" s="293"/>
      <c r="K585" s="293"/>
      <c r="L585" s="293"/>
      <c r="M585" s="293"/>
      <c r="N585" s="293"/>
    </row>
    <row r="586" spans="2:11" s="77" customFormat="1" ht="96.75" customHeight="1">
      <c r="B586" s="293" t="s">
        <v>513</v>
      </c>
      <c r="C586" s="293"/>
      <c r="D586" s="293"/>
      <c r="E586" s="293"/>
      <c r="F586" s="293"/>
      <c r="G586" s="293"/>
      <c r="H586" s="293"/>
      <c r="I586" s="293"/>
      <c r="J586" s="293"/>
      <c r="K586" s="293"/>
    </row>
    <row r="587" s="77" customFormat="1" ht="50.25" customHeight="1"/>
    <row r="588" spans="2:14" s="77" customFormat="1" ht="72.75" customHeight="1">
      <c r="B588" s="293" t="s">
        <v>514</v>
      </c>
      <c r="C588" s="293"/>
      <c r="D588" s="293"/>
      <c r="E588" s="293"/>
      <c r="F588" s="293"/>
      <c r="G588" s="293"/>
      <c r="H588" s="293"/>
      <c r="I588" s="293"/>
      <c r="J588" s="293"/>
      <c r="K588" s="293"/>
      <c r="L588" s="293"/>
      <c r="M588" s="293"/>
      <c r="N588" s="293"/>
    </row>
    <row r="589" s="77" customFormat="1" ht="6.75" customHeight="1"/>
    <row r="590" spans="2:14" s="77" customFormat="1" ht="12.75" customHeight="1">
      <c r="B590" s="292" t="s">
        <v>156</v>
      </c>
      <c r="C590" s="292"/>
      <c r="D590" s="292"/>
      <c r="E590" s="292"/>
      <c r="F590" s="292"/>
      <c r="G590" s="292"/>
      <c r="H590" s="292"/>
      <c r="I590" s="292"/>
      <c r="J590" s="292"/>
      <c r="K590" s="292"/>
      <c r="L590" s="292"/>
      <c r="M590" s="292"/>
      <c r="N590" s="292"/>
    </row>
    <row r="591" s="77" customFormat="1" ht="6.75" customHeight="1"/>
    <row r="592" spans="2:14" s="77" customFormat="1" ht="24.75" customHeight="1">
      <c r="B592" s="293" t="s">
        <v>515</v>
      </c>
      <c r="C592" s="293"/>
      <c r="D592" s="293"/>
      <c r="E592" s="293"/>
      <c r="F592" s="293"/>
      <c r="G592" s="293"/>
      <c r="H592" s="293"/>
      <c r="I592" s="293"/>
      <c r="J592" s="293"/>
      <c r="K592" s="293"/>
      <c r="L592" s="293"/>
      <c r="M592" s="293"/>
      <c r="N592" s="293"/>
    </row>
    <row r="593" spans="2:14" s="77" customFormat="1" ht="48.75" customHeight="1">
      <c r="B593" s="293" t="s">
        <v>516</v>
      </c>
      <c r="C593" s="293"/>
      <c r="D593" s="293"/>
      <c r="E593" s="293"/>
      <c r="F593" s="293"/>
      <c r="G593" s="293"/>
      <c r="H593" s="293"/>
      <c r="I593" s="293"/>
      <c r="J593" s="293"/>
      <c r="K593" s="293"/>
      <c r="L593" s="293"/>
      <c r="M593" s="293"/>
      <c r="N593" s="293"/>
    </row>
    <row r="594" spans="2:14" s="77" customFormat="1" ht="24.75" customHeight="1">
      <c r="B594" s="293" t="s">
        <v>159</v>
      </c>
      <c r="C594" s="293"/>
      <c r="D594" s="293"/>
      <c r="E594" s="293"/>
      <c r="F594" s="293"/>
      <c r="G594" s="293"/>
      <c r="H594" s="293"/>
      <c r="I594" s="293"/>
      <c r="J594" s="293"/>
      <c r="K594" s="293"/>
      <c r="L594" s="293"/>
      <c r="M594" s="293"/>
      <c r="N594" s="293"/>
    </row>
    <row r="595" spans="2:14" s="77" customFormat="1" ht="60.75" customHeight="1">
      <c r="B595" s="293" t="s">
        <v>517</v>
      </c>
      <c r="C595" s="293"/>
      <c r="D595" s="293"/>
      <c r="E595" s="293"/>
      <c r="F595" s="293"/>
      <c r="G595" s="293"/>
      <c r="H595" s="293"/>
      <c r="I595" s="293"/>
      <c r="J595" s="293"/>
      <c r="K595" s="293"/>
      <c r="L595" s="293"/>
      <c r="M595" s="293"/>
      <c r="N595" s="293"/>
    </row>
    <row r="596" spans="2:14" s="77" customFormat="1" ht="96.75" customHeight="1">
      <c r="B596" s="293" t="s">
        <v>518</v>
      </c>
      <c r="C596" s="293"/>
      <c r="D596" s="293"/>
      <c r="E596" s="293"/>
      <c r="F596" s="293"/>
      <c r="G596" s="293"/>
      <c r="H596" s="293"/>
      <c r="I596" s="293"/>
      <c r="J596" s="293"/>
      <c r="K596" s="293"/>
      <c r="L596" s="293"/>
      <c r="M596" s="293"/>
      <c r="N596" s="293"/>
    </row>
    <row r="597" spans="2:14" s="77" customFormat="1" ht="36.75" customHeight="1">
      <c r="B597" s="293" t="s">
        <v>519</v>
      </c>
      <c r="C597" s="293"/>
      <c r="D597" s="293"/>
      <c r="E597" s="293"/>
      <c r="F597" s="293"/>
      <c r="G597" s="293"/>
      <c r="H597" s="293"/>
      <c r="I597" s="293"/>
      <c r="J597" s="293"/>
      <c r="K597" s="293"/>
      <c r="L597" s="293"/>
      <c r="M597" s="293"/>
      <c r="N597" s="293"/>
    </row>
    <row r="598" spans="2:14" s="77" customFormat="1" ht="36.75" customHeight="1">
      <c r="B598" s="293" t="s">
        <v>520</v>
      </c>
      <c r="C598" s="293"/>
      <c r="D598" s="293"/>
      <c r="E598" s="293"/>
      <c r="F598" s="293"/>
      <c r="G598" s="293"/>
      <c r="H598" s="293"/>
      <c r="I598" s="293"/>
      <c r="J598" s="293"/>
      <c r="K598" s="293"/>
      <c r="L598" s="293"/>
      <c r="M598" s="293"/>
      <c r="N598" s="293"/>
    </row>
    <row r="599" spans="2:14" s="77" customFormat="1" ht="48.75" customHeight="1">
      <c r="B599" s="293" t="s">
        <v>521</v>
      </c>
      <c r="C599" s="293"/>
      <c r="D599" s="293"/>
      <c r="E599" s="293"/>
      <c r="F599" s="293"/>
      <c r="G599" s="293"/>
      <c r="H599" s="293"/>
      <c r="I599" s="293"/>
      <c r="J599" s="293"/>
      <c r="K599" s="293"/>
      <c r="L599" s="293"/>
      <c r="M599" s="293"/>
      <c r="N599" s="293"/>
    </row>
    <row r="600" spans="2:14" s="77" customFormat="1" ht="24.75" customHeight="1">
      <c r="B600" s="293" t="s">
        <v>522</v>
      </c>
      <c r="C600" s="293"/>
      <c r="D600" s="293"/>
      <c r="E600" s="293"/>
      <c r="F600" s="293"/>
      <c r="G600" s="293"/>
      <c r="H600" s="293"/>
      <c r="I600" s="293"/>
      <c r="J600" s="293"/>
      <c r="K600" s="293"/>
      <c r="L600" s="293"/>
      <c r="M600" s="293"/>
      <c r="N600" s="293"/>
    </row>
    <row r="601" spans="2:14" s="77" customFormat="1" ht="24.75" customHeight="1">
      <c r="B601" s="293" t="s">
        <v>523</v>
      </c>
      <c r="C601" s="293"/>
      <c r="D601" s="293"/>
      <c r="E601" s="293"/>
      <c r="F601" s="293"/>
      <c r="G601" s="293"/>
      <c r="H601" s="293"/>
      <c r="I601" s="293"/>
      <c r="J601" s="293"/>
      <c r="K601" s="293"/>
      <c r="L601" s="293"/>
      <c r="M601" s="293"/>
      <c r="N601" s="293"/>
    </row>
    <row r="602" spans="2:14" s="77" customFormat="1" ht="24.75" customHeight="1">
      <c r="B602" s="293" t="s">
        <v>524</v>
      </c>
      <c r="C602" s="293"/>
      <c r="D602" s="293"/>
      <c r="E602" s="293"/>
      <c r="F602" s="293"/>
      <c r="G602" s="293"/>
      <c r="H602" s="293"/>
      <c r="I602" s="293"/>
      <c r="J602" s="293"/>
      <c r="K602" s="293"/>
      <c r="L602" s="293"/>
      <c r="M602" s="293"/>
      <c r="N602" s="293"/>
    </row>
    <row r="603" spans="2:14" s="77" customFormat="1" ht="12.75" customHeight="1">
      <c r="B603" s="293" t="s">
        <v>525</v>
      </c>
      <c r="C603" s="293"/>
      <c r="D603" s="293"/>
      <c r="E603" s="293"/>
      <c r="F603" s="293"/>
      <c r="G603" s="293"/>
      <c r="H603" s="293"/>
      <c r="I603" s="293"/>
      <c r="J603" s="293"/>
      <c r="K603" s="293"/>
      <c r="L603" s="293"/>
      <c r="M603" s="293"/>
      <c r="N603" s="293"/>
    </row>
    <row r="604" spans="2:14" s="77" customFormat="1" ht="24.75" customHeight="1">
      <c r="B604" s="293" t="s">
        <v>171</v>
      </c>
      <c r="C604" s="293"/>
      <c r="D604" s="293"/>
      <c r="E604" s="293"/>
      <c r="F604" s="293"/>
      <c r="G604" s="293"/>
      <c r="H604" s="293"/>
      <c r="I604" s="293"/>
      <c r="J604" s="293"/>
      <c r="K604" s="293"/>
      <c r="L604" s="293"/>
      <c r="M604" s="293"/>
      <c r="N604" s="293"/>
    </row>
    <row r="605" spans="2:11" s="77" customFormat="1" ht="84.75" customHeight="1">
      <c r="B605" s="293" t="s">
        <v>526</v>
      </c>
      <c r="C605" s="293"/>
      <c r="D605" s="293"/>
      <c r="E605" s="293"/>
      <c r="F605" s="293"/>
      <c r="G605" s="293"/>
      <c r="H605" s="293"/>
      <c r="I605" s="293"/>
      <c r="J605" s="293"/>
      <c r="K605" s="293"/>
    </row>
    <row r="606" s="77" customFormat="1" ht="50.25" customHeight="1"/>
    <row r="607" spans="2:14" s="77" customFormat="1" ht="24.75" customHeight="1">
      <c r="B607" s="293" t="s">
        <v>527</v>
      </c>
      <c r="C607" s="293"/>
      <c r="D607" s="293"/>
      <c r="E607" s="293"/>
      <c r="F607" s="293"/>
      <c r="G607" s="293"/>
      <c r="H607" s="293"/>
      <c r="I607" s="293"/>
      <c r="J607" s="293"/>
      <c r="K607" s="293"/>
      <c r="L607" s="293"/>
      <c r="M607" s="293"/>
      <c r="N607" s="293"/>
    </row>
    <row r="608" spans="2:14" s="77" customFormat="1" ht="36.75" customHeight="1">
      <c r="B608" s="293" t="s">
        <v>174</v>
      </c>
      <c r="C608" s="293"/>
      <c r="D608" s="293"/>
      <c r="E608" s="293"/>
      <c r="F608" s="293"/>
      <c r="G608" s="293"/>
      <c r="H608" s="293"/>
      <c r="I608" s="293"/>
      <c r="J608" s="293"/>
      <c r="K608" s="293"/>
      <c r="L608" s="293"/>
      <c r="M608" s="293"/>
      <c r="N608" s="293"/>
    </row>
    <row r="609" spans="2:14" s="77" customFormat="1" ht="48.75" customHeight="1">
      <c r="B609" s="293" t="s">
        <v>528</v>
      </c>
      <c r="C609" s="293"/>
      <c r="D609" s="293"/>
      <c r="E609" s="293"/>
      <c r="F609" s="293"/>
      <c r="G609" s="293"/>
      <c r="H609" s="293"/>
      <c r="I609" s="293"/>
      <c r="J609" s="293"/>
      <c r="K609" s="293"/>
      <c r="L609" s="293"/>
      <c r="M609" s="293"/>
      <c r="N609" s="293"/>
    </row>
    <row r="610" spans="2:14" s="77" customFormat="1" ht="24.75" customHeight="1">
      <c r="B610" s="293" t="s">
        <v>529</v>
      </c>
      <c r="C610" s="293"/>
      <c r="D610" s="293"/>
      <c r="E610" s="293"/>
      <c r="F610" s="293"/>
      <c r="G610" s="293"/>
      <c r="H610" s="293"/>
      <c r="I610" s="293"/>
      <c r="J610" s="293"/>
      <c r="K610" s="293"/>
      <c r="L610" s="293"/>
      <c r="M610" s="293"/>
      <c r="N610" s="293"/>
    </row>
    <row r="611" spans="2:14" s="77" customFormat="1" ht="24.75" customHeight="1">
      <c r="B611" s="293" t="s">
        <v>177</v>
      </c>
      <c r="C611" s="293"/>
      <c r="D611" s="293"/>
      <c r="E611" s="293"/>
      <c r="F611" s="293"/>
      <c r="G611" s="293"/>
      <c r="H611" s="293"/>
      <c r="I611" s="293"/>
      <c r="J611" s="293"/>
      <c r="K611" s="293"/>
      <c r="L611" s="293"/>
      <c r="M611" s="293"/>
      <c r="N611" s="293"/>
    </row>
    <row r="612" spans="2:14" s="77" customFormat="1" ht="36.75" customHeight="1">
      <c r="B612" s="293" t="s">
        <v>530</v>
      </c>
      <c r="C612" s="293"/>
      <c r="D612" s="293"/>
      <c r="E612" s="293"/>
      <c r="F612" s="293"/>
      <c r="G612" s="293"/>
      <c r="H612" s="293"/>
      <c r="I612" s="293"/>
      <c r="J612" s="293"/>
      <c r="K612" s="293"/>
      <c r="L612" s="293"/>
      <c r="M612" s="293"/>
      <c r="N612" s="293"/>
    </row>
    <row r="613" spans="2:14" s="77" customFormat="1" ht="24.75" customHeight="1">
      <c r="B613" s="293" t="s">
        <v>531</v>
      </c>
      <c r="C613" s="293"/>
      <c r="D613" s="293"/>
      <c r="E613" s="293"/>
      <c r="F613" s="293"/>
      <c r="G613" s="293"/>
      <c r="H613" s="293"/>
      <c r="I613" s="293"/>
      <c r="J613" s="293"/>
      <c r="K613" s="293"/>
      <c r="L613" s="293"/>
      <c r="M613" s="293"/>
      <c r="N613" s="293"/>
    </row>
    <row r="614" spans="2:14" s="77" customFormat="1" ht="36.75" customHeight="1">
      <c r="B614" s="293" t="s">
        <v>532</v>
      </c>
      <c r="C614" s="293"/>
      <c r="D614" s="293"/>
      <c r="E614" s="293"/>
      <c r="F614" s="293"/>
      <c r="G614" s="293"/>
      <c r="H614" s="293"/>
      <c r="I614" s="293"/>
      <c r="J614" s="293"/>
      <c r="K614" s="293"/>
      <c r="L614" s="293"/>
      <c r="M614" s="293"/>
      <c r="N614" s="293"/>
    </row>
    <row r="615" spans="2:14" s="77" customFormat="1" ht="36.75" customHeight="1">
      <c r="B615" s="293" t="s">
        <v>533</v>
      </c>
      <c r="C615" s="293"/>
      <c r="D615" s="293"/>
      <c r="E615" s="293"/>
      <c r="F615" s="293"/>
      <c r="G615" s="293"/>
      <c r="H615" s="293"/>
      <c r="I615" s="293"/>
      <c r="J615" s="293"/>
      <c r="K615" s="293"/>
      <c r="L615" s="293"/>
      <c r="M615" s="293"/>
      <c r="N615" s="293"/>
    </row>
    <row r="616" spans="2:14" s="77" customFormat="1" ht="24.75" customHeight="1">
      <c r="B616" s="293" t="s">
        <v>534</v>
      </c>
      <c r="C616" s="293"/>
      <c r="D616" s="293"/>
      <c r="E616" s="293"/>
      <c r="F616" s="293"/>
      <c r="G616" s="293"/>
      <c r="H616" s="293"/>
      <c r="I616" s="293"/>
      <c r="J616" s="293"/>
      <c r="K616" s="293"/>
      <c r="L616" s="293"/>
      <c r="M616" s="293"/>
      <c r="N616" s="293"/>
    </row>
    <row r="617" spans="2:14" s="77" customFormat="1" ht="12.75" customHeight="1">
      <c r="B617" s="293" t="s">
        <v>535</v>
      </c>
      <c r="C617" s="293"/>
      <c r="D617" s="293"/>
      <c r="E617" s="293"/>
      <c r="F617" s="293"/>
      <c r="G617" s="293"/>
      <c r="H617" s="293"/>
      <c r="I617" s="293"/>
      <c r="J617" s="293"/>
      <c r="K617" s="293"/>
      <c r="L617" s="293"/>
      <c r="M617" s="293"/>
      <c r="N617" s="293"/>
    </row>
    <row r="618" spans="2:14" s="77" customFormat="1" ht="12.75" customHeight="1">
      <c r="B618" s="293" t="s">
        <v>536</v>
      </c>
      <c r="C618" s="293"/>
      <c r="D618" s="293"/>
      <c r="E618" s="293"/>
      <c r="F618" s="293"/>
      <c r="G618" s="293"/>
      <c r="H618" s="293"/>
      <c r="I618" s="293"/>
      <c r="J618" s="293"/>
      <c r="K618" s="293"/>
      <c r="L618" s="293"/>
      <c r="M618" s="293"/>
      <c r="N618" s="293"/>
    </row>
    <row r="619" spans="2:14" s="77" customFormat="1" ht="24.75" customHeight="1">
      <c r="B619" s="293" t="s">
        <v>537</v>
      </c>
      <c r="C619" s="293"/>
      <c r="D619" s="293"/>
      <c r="E619" s="293"/>
      <c r="F619" s="293"/>
      <c r="G619" s="293"/>
      <c r="H619" s="293"/>
      <c r="I619" s="293"/>
      <c r="J619" s="293"/>
      <c r="K619" s="293"/>
      <c r="L619" s="293"/>
      <c r="M619" s="293"/>
      <c r="N619" s="293"/>
    </row>
    <row r="620" spans="2:14" s="77" customFormat="1" ht="12.75" customHeight="1">
      <c r="B620" s="293" t="s">
        <v>538</v>
      </c>
      <c r="C620" s="293"/>
      <c r="D620" s="293"/>
      <c r="E620" s="293"/>
      <c r="F620" s="293"/>
      <c r="G620" s="293"/>
      <c r="H620" s="293"/>
      <c r="I620" s="293"/>
      <c r="J620" s="293"/>
      <c r="K620" s="293"/>
      <c r="L620" s="293"/>
      <c r="M620" s="293"/>
      <c r="N620" s="293"/>
    </row>
    <row r="621" spans="2:14" s="77" customFormat="1" ht="24.75" customHeight="1">
      <c r="B621" s="293" t="s">
        <v>539</v>
      </c>
      <c r="C621" s="293"/>
      <c r="D621" s="293"/>
      <c r="E621" s="293"/>
      <c r="F621" s="293"/>
      <c r="G621" s="293"/>
      <c r="H621" s="293"/>
      <c r="I621" s="293"/>
      <c r="J621" s="293"/>
      <c r="K621" s="293"/>
      <c r="L621" s="293"/>
      <c r="M621" s="293"/>
      <c r="N621" s="293"/>
    </row>
    <row r="622" spans="2:14" s="77" customFormat="1" ht="48.75" customHeight="1">
      <c r="B622" s="293" t="s">
        <v>540</v>
      </c>
      <c r="C622" s="293"/>
      <c r="D622" s="293"/>
      <c r="E622" s="293"/>
      <c r="F622" s="293"/>
      <c r="G622" s="293"/>
      <c r="H622" s="293"/>
      <c r="I622" s="293"/>
      <c r="J622" s="293"/>
      <c r="K622" s="293"/>
      <c r="L622" s="293"/>
      <c r="M622" s="293"/>
      <c r="N622" s="293"/>
    </row>
    <row r="623" spans="2:14" s="77" customFormat="1" ht="48.75" customHeight="1">
      <c r="B623" s="293" t="s">
        <v>541</v>
      </c>
      <c r="C623" s="293"/>
      <c r="D623" s="293"/>
      <c r="E623" s="293"/>
      <c r="F623" s="293"/>
      <c r="G623" s="293"/>
      <c r="H623" s="293"/>
      <c r="I623" s="293"/>
      <c r="J623" s="293"/>
      <c r="K623" s="293"/>
      <c r="L623" s="293"/>
      <c r="M623" s="293"/>
      <c r="N623" s="293"/>
    </row>
    <row r="624" spans="2:14" s="77" customFormat="1" ht="24.75" customHeight="1">
      <c r="B624" s="293" t="s">
        <v>542</v>
      </c>
      <c r="C624" s="293"/>
      <c r="D624" s="293"/>
      <c r="E624" s="293"/>
      <c r="F624" s="293"/>
      <c r="G624" s="293"/>
      <c r="H624" s="293"/>
      <c r="I624" s="293"/>
      <c r="J624" s="293"/>
      <c r="K624" s="293"/>
      <c r="L624" s="293"/>
      <c r="M624" s="293"/>
      <c r="N624" s="293"/>
    </row>
    <row r="625" spans="2:14" s="77" customFormat="1" ht="48.75" customHeight="1">
      <c r="B625" s="293" t="s">
        <v>543</v>
      </c>
      <c r="C625" s="293"/>
      <c r="D625" s="293"/>
      <c r="E625" s="293"/>
      <c r="F625" s="293"/>
      <c r="G625" s="293"/>
      <c r="H625" s="293"/>
      <c r="I625" s="293"/>
      <c r="J625" s="293"/>
      <c r="K625" s="293"/>
      <c r="L625" s="293"/>
      <c r="M625" s="293"/>
      <c r="N625" s="293"/>
    </row>
    <row r="626" spans="2:11" s="77" customFormat="1" ht="81.75" customHeight="1">
      <c r="B626" s="294" t="s">
        <v>544</v>
      </c>
      <c r="C626" s="294"/>
      <c r="D626" s="294"/>
      <c r="E626" s="294"/>
      <c r="F626" s="294"/>
      <c r="G626" s="294"/>
      <c r="H626" s="294"/>
      <c r="I626" s="294"/>
      <c r="J626" s="294"/>
      <c r="K626" s="294"/>
    </row>
    <row r="627" s="77" customFormat="1" ht="50.25" customHeight="1"/>
    <row r="628" spans="2:14" s="77" customFormat="1" ht="84.75" customHeight="1">
      <c r="B628" s="293" t="s">
        <v>545</v>
      </c>
      <c r="C628" s="293"/>
      <c r="D628" s="293"/>
      <c r="E628" s="293"/>
      <c r="F628" s="293"/>
      <c r="G628" s="293"/>
      <c r="H628" s="293"/>
      <c r="I628" s="293"/>
      <c r="J628" s="293"/>
      <c r="K628" s="293"/>
      <c r="L628" s="293"/>
      <c r="M628" s="293"/>
      <c r="N628" s="293"/>
    </row>
    <row r="629" spans="2:14" s="77" customFormat="1" ht="24.75" customHeight="1">
      <c r="B629" s="293" t="s">
        <v>546</v>
      </c>
      <c r="C629" s="293"/>
      <c r="D629" s="293"/>
      <c r="E629" s="293"/>
      <c r="F629" s="293"/>
      <c r="G629" s="293"/>
      <c r="H629" s="293"/>
      <c r="I629" s="293"/>
      <c r="J629" s="293"/>
      <c r="K629" s="293"/>
      <c r="L629" s="293"/>
      <c r="M629" s="293"/>
      <c r="N629" s="293"/>
    </row>
    <row r="630" spans="2:14" s="77" customFormat="1" ht="36.75" customHeight="1">
      <c r="B630" s="293" t="s">
        <v>547</v>
      </c>
      <c r="C630" s="293"/>
      <c r="D630" s="293"/>
      <c r="E630" s="293"/>
      <c r="F630" s="293"/>
      <c r="G630" s="293"/>
      <c r="H630" s="293"/>
      <c r="I630" s="293"/>
      <c r="J630" s="293"/>
      <c r="K630" s="293"/>
      <c r="L630" s="293"/>
      <c r="M630" s="293"/>
      <c r="N630" s="293"/>
    </row>
    <row r="631" spans="2:14" s="77" customFormat="1" ht="60.75" customHeight="1">
      <c r="B631" s="293" t="s">
        <v>548</v>
      </c>
      <c r="C631" s="293"/>
      <c r="D631" s="293"/>
      <c r="E631" s="293"/>
      <c r="F631" s="293"/>
      <c r="G631" s="293"/>
      <c r="H631" s="293"/>
      <c r="I631" s="293"/>
      <c r="J631" s="293"/>
      <c r="K631" s="293"/>
      <c r="L631" s="293"/>
      <c r="M631" s="293"/>
      <c r="N631" s="293"/>
    </row>
    <row r="632" spans="2:14" s="77" customFormat="1" ht="48.75" customHeight="1">
      <c r="B632" s="293" t="s">
        <v>549</v>
      </c>
      <c r="C632" s="293"/>
      <c r="D632" s="293"/>
      <c r="E632" s="293"/>
      <c r="F632" s="293"/>
      <c r="G632" s="293"/>
      <c r="H632" s="293"/>
      <c r="I632" s="293"/>
      <c r="J632" s="293"/>
      <c r="K632" s="293"/>
      <c r="L632" s="293"/>
      <c r="M632" s="293"/>
      <c r="N632" s="293"/>
    </row>
    <row r="633" spans="2:14" s="77" customFormat="1" ht="48.75" customHeight="1">
      <c r="B633" s="293" t="s">
        <v>550</v>
      </c>
      <c r="C633" s="293"/>
      <c r="D633" s="293"/>
      <c r="E633" s="293"/>
      <c r="F633" s="293"/>
      <c r="G633" s="293"/>
      <c r="H633" s="293"/>
      <c r="I633" s="293"/>
      <c r="J633" s="293"/>
      <c r="K633" s="293"/>
      <c r="L633" s="293"/>
      <c r="M633" s="293"/>
      <c r="N633" s="293"/>
    </row>
    <row r="634" spans="2:14" s="77" customFormat="1" ht="36.75" customHeight="1">
      <c r="B634" s="293" t="s">
        <v>551</v>
      </c>
      <c r="C634" s="293"/>
      <c r="D634" s="293"/>
      <c r="E634" s="293"/>
      <c r="F634" s="293"/>
      <c r="G634" s="293"/>
      <c r="H634" s="293"/>
      <c r="I634" s="293"/>
      <c r="J634" s="293"/>
      <c r="K634" s="293"/>
      <c r="L634" s="293"/>
      <c r="M634" s="293"/>
      <c r="N634" s="293"/>
    </row>
    <row r="635" spans="2:14" s="77" customFormat="1" ht="60.75" customHeight="1">
      <c r="B635" s="293" t="s">
        <v>552</v>
      </c>
      <c r="C635" s="293"/>
      <c r="D635" s="293"/>
      <c r="E635" s="293"/>
      <c r="F635" s="293"/>
      <c r="G635" s="293"/>
      <c r="H635" s="293"/>
      <c r="I635" s="293"/>
      <c r="J635" s="293"/>
      <c r="K635" s="293"/>
      <c r="L635" s="293"/>
      <c r="M635" s="293"/>
      <c r="N635" s="293"/>
    </row>
    <row r="636" spans="2:14" s="77" customFormat="1" ht="84.75" customHeight="1">
      <c r="B636" s="293" t="s">
        <v>553</v>
      </c>
      <c r="C636" s="293"/>
      <c r="D636" s="293"/>
      <c r="E636" s="293"/>
      <c r="F636" s="293"/>
      <c r="G636" s="293"/>
      <c r="H636" s="293"/>
      <c r="I636" s="293"/>
      <c r="J636" s="293"/>
      <c r="K636" s="293"/>
      <c r="L636" s="293"/>
      <c r="M636" s="293"/>
      <c r="N636" s="293"/>
    </row>
    <row r="637" s="77" customFormat="1" ht="6.75" customHeight="1"/>
    <row r="638" spans="2:14" s="77" customFormat="1" ht="12.75" customHeight="1">
      <c r="B638" s="292" t="s">
        <v>198</v>
      </c>
      <c r="C638" s="292"/>
      <c r="D638" s="292"/>
      <c r="E638" s="292"/>
      <c r="F638" s="292"/>
      <c r="G638" s="292"/>
      <c r="H638" s="292"/>
      <c r="I638" s="292"/>
      <c r="J638" s="292"/>
      <c r="K638" s="292"/>
      <c r="L638" s="292"/>
      <c r="M638" s="292"/>
      <c r="N638" s="292"/>
    </row>
    <row r="639" s="77" customFormat="1" ht="6.75" customHeight="1"/>
    <row r="640" spans="2:14" s="77" customFormat="1" ht="36.75" customHeight="1">
      <c r="B640" s="293" t="s">
        <v>199</v>
      </c>
      <c r="C640" s="293"/>
      <c r="D640" s="293"/>
      <c r="E640" s="293"/>
      <c r="F640" s="293"/>
      <c r="G640" s="293"/>
      <c r="H640" s="293"/>
      <c r="I640" s="293"/>
      <c r="J640" s="293"/>
      <c r="K640" s="293"/>
      <c r="L640" s="293"/>
      <c r="M640" s="293"/>
      <c r="N640" s="293"/>
    </row>
    <row r="641" spans="2:14" s="77" customFormat="1" ht="36.75" customHeight="1">
      <c r="B641" s="293" t="s">
        <v>200</v>
      </c>
      <c r="C641" s="293"/>
      <c r="D641" s="293"/>
      <c r="E641" s="293"/>
      <c r="F641" s="293"/>
      <c r="G641" s="293"/>
      <c r="H641" s="293"/>
      <c r="I641" s="293"/>
      <c r="J641" s="293"/>
      <c r="K641" s="293"/>
      <c r="L641" s="293"/>
      <c r="M641" s="293"/>
      <c r="N641" s="293"/>
    </row>
    <row r="642" spans="2:14" s="77" customFormat="1" ht="12.75" customHeight="1">
      <c r="B642" s="293" t="s">
        <v>554</v>
      </c>
      <c r="C642" s="293"/>
      <c r="D642" s="293"/>
      <c r="E642" s="293"/>
      <c r="F642" s="293"/>
      <c r="G642" s="293"/>
      <c r="H642" s="293"/>
      <c r="I642" s="293"/>
      <c r="J642" s="293"/>
      <c r="K642" s="293"/>
      <c r="L642" s="293"/>
      <c r="M642" s="293"/>
      <c r="N642" s="293"/>
    </row>
    <row r="643" spans="2:11" s="77" customFormat="1" ht="24.75" customHeight="1">
      <c r="B643" s="293" t="s">
        <v>555</v>
      </c>
      <c r="C643" s="293"/>
      <c r="D643" s="293"/>
      <c r="E643" s="293"/>
      <c r="F643" s="293"/>
      <c r="G643" s="293"/>
      <c r="H643" s="293"/>
      <c r="I643" s="293"/>
      <c r="J643" s="293"/>
      <c r="K643" s="293"/>
    </row>
    <row r="644" spans="2:14" s="77" customFormat="1" ht="12.75" customHeight="1">
      <c r="B644" s="293" t="s">
        <v>556</v>
      </c>
      <c r="C644" s="293"/>
      <c r="D644" s="293"/>
      <c r="E644" s="293"/>
      <c r="F644" s="293"/>
      <c r="G644" s="293"/>
      <c r="H644" s="293"/>
      <c r="I644" s="293"/>
      <c r="J644" s="293"/>
      <c r="K644" s="293"/>
      <c r="L644" s="293"/>
      <c r="M644" s="293"/>
      <c r="N644" s="293"/>
    </row>
    <row r="645" spans="2:11" s="77" customFormat="1" ht="37.5" customHeight="1">
      <c r="B645" s="294" t="s">
        <v>557</v>
      </c>
      <c r="C645" s="294"/>
      <c r="D645" s="294"/>
      <c r="E645" s="294"/>
      <c r="F645" s="294"/>
      <c r="G645" s="294"/>
      <c r="H645" s="294"/>
      <c r="I645" s="294"/>
      <c r="J645" s="294"/>
      <c r="K645" s="294"/>
    </row>
    <row r="646" s="77" customFormat="1" ht="50.25" customHeight="1"/>
    <row r="647" spans="2:14" s="77" customFormat="1" ht="26.25" customHeight="1">
      <c r="B647" s="357" t="s">
        <v>558</v>
      </c>
      <c r="C647" s="357"/>
      <c r="D647" s="357"/>
      <c r="E647" s="357"/>
      <c r="F647" s="357"/>
      <c r="G647" s="357"/>
      <c r="H647" s="357"/>
      <c r="I647" s="357"/>
      <c r="J647" s="357"/>
      <c r="K647" s="357"/>
      <c r="L647" s="357"/>
      <c r="M647" s="357"/>
      <c r="N647" s="357"/>
    </row>
    <row r="648" spans="2:14" s="77" customFormat="1" ht="60.75" customHeight="1">
      <c r="B648" s="293" t="s">
        <v>559</v>
      </c>
      <c r="C648" s="293"/>
      <c r="D648" s="293"/>
      <c r="E648" s="293"/>
      <c r="F648" s="293"/>
      <c r="G648" s="293"/>
      <c r="H648" s="293"/>
      <c r="I648" s="293"/>
      <c r="J648" s="293"/>
      <c r="K648" s="293"/>
      <c r="L648" s="293"/>
      <c r="M648" s="293"/>
      <c r="N648" s="293"/>
    </row>
    <row r="649" spans="2:14" s="77" customFormat="1" ht="24.75" customHeight="1">
      <c r="B649" s="293" t="s">
        <v>560</v>
      </c>
      <c r="C649" s="293"/>
      <c r="D649" s="293"/>
      <c r="E649" s="293"/>
      <c r="F649" s="293"/>
      <c r="G649" s="293"/>
      <c r="H649" s="293"/>
      <c r="I649" s="293"/>
      <c r="J649" s="293"/>
      <c r="K649" s="293"/>
      <c r="L649" s="293"/>
      <c r="M649" s="293"/>
      <c r="N649" s="293"/>
    </row>
    <row r="650" spans="2:14" s="77" customFormat="1" ht="36.75" customHeight="1">
      <c r="B650" s="293" t="s">
        <v>561</v>
      </c>
      <c r="C650" s="293"/>
      <c r="D650" s="293"/>
      <c r="E650" s="293"/>
      <c r="F650" s="293"/>
      <c r="G650" s="293"/>
      <c r="H650" s="293"/>
      <c r="I650" s="293"/>
      <c r="J650" s="293"/>
      <c r="K650" s="293"/>
      <c r="L650" s="293"/>
      <c r="M650" s="293"/>
      <c r="N650" s="293"/>
    </row>
    <row r="651" spans="2:14" s="77" customFormat="1" ht="36.75" customHeight="1">
      <c r="B651" s="293" t="s">
        <v>562</v>
      </c>
      <c r="C651" s="293"/>
      <c r="D651" s="293"/>
      <c r="E651" s="293"/>
      <c r="F651" s="293"/>
      <c r="G651" s="293"/>
      <c r="H651" s="293"/>
      <c r="I651" s="293"/>
      <c r="J651" s="293"/>
      <c r="K651" s="293"/>
      <c r="L651" s="293"/>
      <c r="M651" s="293"/>
      <c r="N651" s="293"/>
    </row>
    <row r="652" spans="2:14" s="77" customFormat="1" ht="38.25" customHeight="1">
      <c r="B652" s="289" t="s">
        <v>563</v>
      </c>
      <c r="C652" s="289"/>
      <c r="D652" s="289"/>
      <c r="E652" s="289"/>
      <c r="F652" s="289"/>
      <c r="G652" s="289"/>
      <c r="H652" s="289"/>
      <c r="I652" s="289"/>
      <c r="J652" s="289"/>
      <c r="K652" s="289"/>
      <c r="L652" s="289"/>
      <c r="M652" s="289"/>
      <c r="N652" s="289"/>
    </row>
    <row r="653" spans="2:14" s="77" customFormat="1" ht="36.75" customHeight="1">
      <c r="B653" s="293" t="s">
        <v>564</v>
      </c>
      <c r="C653" s="293"/>
      <c r="D653" s="293"/>
      <c r="E653" s="293"/>
      <c r="F653" s="293"/>
      <c r="G653" s="293"/>
      <c r="H653" s="293"/>
      <c r="I653" s="293"/>
      <c r="J653" s="293"/>
      <c r="K653" s="293"/>
      <c r="L653" s="293"/>
      <c r="M653" s="293"/>
      <c r="N653" s="293"/>
    </row>
    <row r="654" s="77" customFormat="1" ht="6.75" customHeight="1"/>
    <row r="655" spans="2:14" s="77" customFormat="1" ht="12.75" customHeight="1">
      <c r="B655" s="292" t="s">
        <v>212</v>
      </c>
      <c r="C655" s="292"/>
      <c r="D655" s="292"/>
      <c r="E655" s="292"/>
      <c r="F655" s="292"/>
      <c r="G655" s="292"/>
      <c r="H655" s="292"/>
      <c r="I655" s="292"/>
      <c r="J655" s="292"/>
      <c r="K655" s="292"/>
      <c r="L655" s="292"/>
      <c r="M655" s="292"/>
      <c r="N655" s="292"/>
    </row>
    <row r="656" s="77" customFormat="1" ht="6.75" customHeight="1"/>
    <row r="657" spans="2:14" s="77" customFormat="1" ht="12.75" customHeight="1">
      <c r="B657" s="293" t="s">
        <v>213</v>
      </c>
      <c r="C657" s="293"/>
      <c r="D657" s="293"/>
      <c r="E657" s="293"/>
      <c r="F657" s="293"/>
      <c r="G657" s="293"/>
      <c r="H657" s="293"/>
      <c r="I657" s="293"/>
      <c r="J657" s="293"/>
      <c r="K657" s="293"/>
      <c r="L657" s="293"/>
      <c r="M657" s="293"/>
      <c r="N657" s="293"/>
    </row>
    <row r="658" spans="2:14" s="77" customFormat="1" ht="24.75" customHeight="1">
      <c r="B658" s="293" t="s">
        <v>214</v>
      </c>
      <c r="C658" s="293"/>
      <c r="D658" s="293"/>
      <c r="E658" s="293"/>
      <c r="F658" s="293"/>
      <c r="G658" s="293"/>
      <c r="H658" s="293"/>
      <c r="I658" s="293"/>
      <c r="J658" s="293"/>
      <c r="K658" s="293"/>
      <c r="L658" s="293"/>
      <c r="M658" s="293"/>
      <c r="N658" s="293"/>
    </row>
    <row r="659" spans="2:14" s="77" customFormat="1" ht="36.75" customHeight="1">
      <c r="B659" s="293" t="s">
        <v>565</v>
      </c>
      <c r="C659" s="293"/>
      <c r="D659" s="293"/>
      <c r="E659" s="293"/>
      <c r="F659" s="293"/>
      <c r="G659" s="293"/>
      <c r="H659" s="293"/>
      <c r="I659" s="293"/>
      <c r="J659" s="293"/>
      <c r="K659" s="293"/>
      <c r="L659" s="293"/>
      <c r="M659" s="293"/>
      <c r="N659" s="293"/>
    </row>
    <row r="660" spans="2:14" s="77" customFormat="1" ht="48.75" customHeight="1">
      <c r="B660" s="293" t="s">
        <v>566</v>
      </c>
      <c r="C660" s="293"/>
      <c r="D660" s="293"/>
      <c r="E660" s="293"/>
      <c r="F660" s="293"/>
      <c r="G660" s="293"/>
      <c r="H660" s="293"/>
      <c r="I660" s="293"/>
      <c r="J660" s="293"/>
      <c r="K660" s="293"/>
      <c r="L660" s="293"/>
      <c r="M660" s="293"/>
      <c r="N660" s="293"/>
    </row>
    <row r="661" s="77" customFormat="1" ht="6.75" customHeight="1"/>
    <row r="662" spans="2:14" s="77" customFormat="1" ht="12.75" customHeight="1">
      <c r="B662" s="290" t="s">
        <v>217</v>
      </c>
      <c r="C662" s="290"/>
      <c r="D662" s="290"/>
      <c r="E662" s="290"/>
      <c r="F662" s="290"/>
      <c r="G662" s="290"/>
      <c r="H662" s="290"/>
      <c r="I662" s="290"/>
      <c r="J662" s="290"/>
      <c r="K662" s="290"/>
      <c r="L662" s="290"/>
      <c r="M662" s="290"/>
      <c r="N662" s="290"/>
    </row>
    <row r="663" s="77" customFormat="1" ht="6.75" customHeight="1"/>
    <row r="664" spans="2:14" s="77" customFormat="1" ht="60.75" customHeight="1">
      <c r="B664" s="293" t="s">
        <v>567</v>
      </c>
      <c r="C664" s="293"/>
      <c r="D664" s="293"/>
      <c r="E664" s="293"/>
      <c r="F664" s="293"/>
      <c r="G664" s="293"/>
      <c r="H664" s="293"/>
      <c r="I664" s="293"/>
      <c r="J664" s="293"/>
      <c r="K664" s="293"/>
      <c r="L664" s="293"/>
      <c r="M664" s="293"/>
      <c r="N664" s="293"/>
    </row>
    <row r="665" spans="2:14" s="77" customFormat="1" ht="12.75" customHeight="1">
      <c r="B665" s="293" t="s">
        <v>219</v>
      </c>
      <c r="C665" s="293"/>
      <c r="D665" s="293"/>
      <c r="E665" s="293"/>
      <c r="F665" s="293"/>
      <c r="G665" s="293"/>
      <c r="H665" s="293"/>
      <c r="I665" s="293"/>
      <c r="J665" s="293"/>
      <c r="K665" s="293"/>
      <c r="L665" s="293"/>
      <c r="M665" s="293"/>
      <c r="N665" s="293"/>
    </row>
    <row r="666" spans="2:14" s="77" customFormat="1" ht="24.75" customHeight="1">
      <c r="B666" s="293" t="s">
        <v>220</v>
      </c>
      <c r="C666" s="293"/>
      <c r="D666" s="293"/>
      <c r="E666" s="293"/>
      <c r="F666" s="293"/>
      <c r="G666" s="293"/>
      <c r="H666" s="293"/>
      <c r="I666" s="293"/>
      <c r="J666" s="293"/>
      <c r="K666" s="293"/>
      <c r="L666" s="293"/>
      <c r="M666" s="293"/>
      <c r="N666" s="293"/>
    </row>
    <row r="667" spans="2:14" s="77" customFormat="1" ht="24.75" customHeight="1">
      <c r="B667" s="293" t="s">
        <v>221</v>
      </c>
      <c r="C667" s="293"/>
      <c r="D667" s="293"/>
      <c r="E667" s="293"/>
      <c r="F667" s="293"/>
      <c r="G667" s="293"/>
      <c r="H667" s="293"/>
      <c r="I667" s="293"/>
      <c r="J667" s="293"/>
      <c r="K667" s="293"/>
      <c r="L667" s="293"/>
      <c r="M667" s="293"/>
      <c r="N667" s="293"/>
    </row>
    <row r="668" spans="2:11" s="77" customFormat="1" ht="95.25" customHeight="1">
      <c r="B668" s="294" t="s">
        <v>568</v>
      </c>
      <c r="C668" s="294"/>
      <c r="D668" s="294"/>
      <c r="E668" s="294"/>
      <c r="F668" s="294"/>
      <c r="G668" s="294"/>
      <c r="H668" s="294"/>
      <c r="I668" s="294"/>
      <c r="J668" s="294"/>
      <c r="K668" s="294"/>
    </row>
    <row r="669" s="77" customFormat="1" ht="50.25" customHeight="1"/>
    <row r="670" spans="2:14" s="77" customFormat="1" ht="48.75" customHeight="1">
      <c r="B670" s="294" t="s">
        <v>569</v>
      </c>
      <c r="C670" s="294"/>
      <c r="D670" s="294"/>
      <c r="E670" s="294"/>
      <c r="F670" s="294"/>
      <c r="G670" s="294"/>
      <c r="H670" s="294"/>
      <c r="I670" s="294"/>
      <c r="J670" s="294"/>
      <c r="K670" s="294"/>
      <c r="L670" s="294"/>
      <c r="M670" s="294"/>
      <c r="N670" s="294"/>
    </row>
    <row r="671" spans="2:14" s="77" customFormat="1" ht="60.75" customHeight="1">
      <c r="B671" s="293" t="s">
        <v>570</v>
      </c>
      <c r="C671" s="293"/>
      <c r="D671" s="293"/>
      <c r="E671" s="293"/>
      <c r="F671" s="293"/>
      <c r="G671" s="293"/>
      <c r="H671" s="293"/>
      <c r="I671" s="293"/>
      <c r="J671" s="293"/>
      <c r="K671" s="293"/>
      <c r="L671" s="293"/>
      <c r="M671" s="293"/>
      <c r="N671" s="293"/>
    </row>
    <row r="672" spans="2:14" s="77" customFormat="1" ht="96.75" customHeight="1">
      <c r="B672" s="293" t="s">
        <v>571</v>
      </c>
      <c r="C672" s="293"/>
      <c r="D672" s="293"/>
      <c r="E672" s="293"/>
      <c r="F672" s="293"/>
      <c r="G672" s="293"/>
      <c r="H672" s="293"/>
      <c r="I672" s="293"/>
      <c r="J672" s="293"/>
      <c r="K672" s="293"/>
      <c r="L672" s="293"/>
      <c r="M672" s="293"/>
      <c r="N672" s="293"/>
    </row>
    <row r="673" spans="2:14" s="77" customFormat="1" ht="60.75" customHeight="1">
      <c r="B673" s="293" t="s">
        <v>572</v>
      </c>
      <c r="C673" s="293"/>
      <c r="D673" s="293"/>
      <c r="E673" s="293"/>
      <c r="F673" s="293"/>
      <c r="G673" s="293"/>
      <c r="H673" s="293"/>
      <c r="I673" s="293"/>
      <c r="J673" s="293"/>
      <c r="K673" s="293"/>
      <c r="L673" s="293"/>
      <c r="M673" s="293"/>
      <c r="N673" s="293"/>
    </row>
    <row r="674" spans="2:14" s="77" customFormat="1" ht="24.75" customHeight="1">
      <c r="B674" s="293" t="s">
        <v>573</v>
      </c>
      <c r="C674" s="293"/>
      <c r="D674" s="293"/>
      <c r="E674" s="293"/>
      <c r="F674" s="293"/>
      <c r="G674" s="293"/>
      <c r="H674" s="293"/>
      <c r="I674" s="293"/>
      <c r="J674" s="293"/>
      <c r="K674" s="293"/>
      <c r="L674" s="293"/>
      <c r="M674" s="293"/>
      <c r="N674" s="293"/>
    </row>
    <row r="675" spans="2:14" s="77" customFormat="1" ht="60.75" customHeight="1">
      <c r="B675" s="293" t="s">
        <v>574</v>
      </c>
      <c r="C675" s="293"/>
      <c r="D675" s="293"/>
      <c r="E675" s="293"/>
      <c r="F675" s="293"/>
      <c r="G675" s="293"/>
      <c r="H675" s="293"/>
      <c r="I675" s="293"/>
      <c r="J675" s="293"/>
      <c r="K675" s="293"/>
      <c r="L675" s="293"/>
      <c r="M675" s="293"/>
      <c r="N675" s="293"/>
    </row>
    <row r="676" spans="2:14" s="77" customFormat="1" ht="72.75" customHeight="1">
      <c r="B676" s="293" t="s">
        <v>575</v>
      </c>
      <c r="C676" s="293"/>
      <c r="D676" s="293"/>
      <c r="E676" s="293"/>
      <c r="F676" s="293"/>
      <c r="G676" s="293"/>
      <c r="H676" s="293"/>
      <c r="I676" s="293"/>
      <c r="J676" s="293"/>
      <c r="K676" s="293"/>
      <c r="L676" s="293"/>
      <c r="M676" s="293"/>
      <c r="N676" s="293"/>
    </row>
    <row r="677" s="77" customFormat="1" ht="6.75" customHeight="1"/>
    <row r="678" spans="2:14" s="77" customFormat="1" ht="12.75" customHeight="1">
      <c r="B678" s="290" t="s">
        <v>231</v>
      </c>
      <c r="C678" s="290"/>
      <c r="D678" s="290"/>
      <c r="E678" s="290"/>
      <c r="F678" s="290"/>
      <c r="G678" s="290"/>
      <c r="H678" s="290"/>
      <c r="I678" s="290"/>
      <c r="J678" s="290"/>
      <c r="K678" s="290"/>
      <c r="L678" s="290"/>
      <c r="M678" s="290"/>
      <c r="N678" s="290"/>
    </row>
    <row r="679" s="77" customFormat="1" ht="6.75" customHeight="1"/>
    <row r="680" spans="2:14" s="77" customFormat="1" ht="24.75" customHeight="1">
      <c r="B680" s="293" t="s">
        <v>232</v>
      </c>
      <c r="C680" s="293"/>
      <c r="D680" s="293"/>
      <c r="E680" s="293"/>
      <c r="F680" s="293"/>
      <c r="G680" s="293"/>
      <c r="H680" s="293"/>
      <c r="I680" s="293"/>
      <c r="J680" s="293"/>
      <c r="K680" s="293"/>
      <c r="L680" s="293"/>
      <c r="M680" s="293"/>
      <c r="N680" s="293"/>
    </row>
    <row r="681" spans="2:14" s="77" customFormat="1" ht="12.75" customHeight="1">
      <c r="B681" s="293" t="s">
        <v>576</v>
      </c>
      <c r="C681" s="293"/>
      <c r="D681" s="293"/>
      <c r="E681" s="293"/>
      <c r="F681" s="293"/>
      <c r="G681" s="293"/>
      <c r="H681" s="293"/>
      <c r="I681" s="293"/>
      <c r="J681" s="293"/>
      <c r="K681" s="293"/>
      <c r="L681" s="293"/>
      <c r="M681" s="293"/>
      <c r="N681" s="293"/>
    </row>
    <row r="682" spans="2:14" s="77" customFormat="1" ht="24.75" customHeight="1">
      <c r="B682" s="293" t="s">
        <v>577</v>
      </c>
      <c r="C682" s="293"/>
      <c r="D682" s="293"/>
      <c r="E682" s="293"/>
      <c r="F682" s="293"/>
      <c r="G682" s="293"/>
      <c r="H682" s="293"/>
      <c r="I682" s="293"/>
      <c r="J682" s="293"/>
      <c r="K682" s="293"/>
      <c r="L682" s="293"/>
      <c r="M682" s="293"/>
      <c r="N682" s="293"/>
    </row>
    <row r="683" spans="2:14" s="77" customFormat="1" ht="24.75" customHeight="1">
      <c r="B683" s="293" t="s">
        <v>578</v>
      </c>
      <c r="C683" s="293"/>
      <c r="D683" s="293"/>
      <c r="E683" s="293"/>
      <c r="F683" s="293"/>
      <c r="G683" s="293"/>
      <c r="H683" s="293"/>
      <c r="I683" s="293"/>
      <c r="J683" s="293"/>
      <c r="K683" s="293"/>
      <c r="L683" s="293"/>
      <c r="M683" s="293"/>
      <c r="N683" s="293"/>
    </row>
    <row r="684" spans="2:14" s="77" customFormat="1" ht="12.75" customHeight="1">
      <c r="B684" s="293" t="s">
        <v>236</v>
      </c>
      <c r="C684" s="293"/>
      <c r="D684" s="293"/>
      <c r="E684" s="293"/>
      <c r="F684" s="293"/>
      <c r="G684" s="293"/>
      <c r="H684" s="293"/>
      <c r="I684" s="293"/>
      <c r="J684" s="293"/>
      <c r="K684" s="293"/>
      <c r="L684" s="293"/>
      <c r="M684" s="293"/>
      <c r="N684" s="293"/>
    </row>
    <row r="685" spans="2:14" s="77" customFormat="1" ht="24.75" customHeight="1">
      <c r="B685" s="293" t="s">
        <v>237</v>
      </c>
      <c r="C685" s="293"/>
      <c r="D685" s="293"/>
      <c r="E685" s="293"/>
      <c r="F685" s="293"/>
      <c r="G685" s="293"/>
      <c r="H685" s="293"/>
      <c r="I685" s="293"/>
      <c r="J685" s="293"/>
      <c r="K685" s="293"/>
      <c r="L685" s="293"/>
      <c r="M685" s="293"/>
      <c r="N685" s="293"/>
    </row>
    <row r="686" spans="2:14" s="77" customFormat="1" ht="12.75" customHeight="1">
      <c r="B686" s="293" t="s">
        <v>238</v>
      </c>
      <c r="C686" s="293"/>
      <c r="D686" s="293"/>
      <c r="E686" s="293"/>
      <c r="F686" s="293"/>
      <c r="G686" s="293"/>
      <c r="H686" s="293"/>
      <c r="I686" s="293"/>
      <c r="J686" s="293"/>
      <c r="K686" s="293"/>
      <c r="L686" s="293"/>
      <c r="M686" s="293"/>
      <c r="N686" s="293"/>
    </row>
    <row r="687" spans="2:14" s="77" customFormat="1" ht="12.75" customHeight="1">
      <c r="B687" s="293" t="s">
        <v>579</v>
      </c>
      <c r="C687" s="293"/>
      <c r="D687" s="293"/>
      <c r="E687" s="293"/>
      <c r="F687" s="293"/>
      <c r="G687" s="293"/>
      <c r="H687" s="293"/>
      <c r="I687" s="293"/>
      <c r="J687" s="293"/>
      <c r="K687" s="293"/>
      <c r="L687" s="293"/>
      <c r="M687" s="293"/>
      <c r="N687" s="293"/>
    </row>
    <row r="688" spans="2:14" s="77" customFormat="1" ht="12.75" customHeight="1">
      <c r="B688" s="293" t="s">
        <v>580</v>
      </c>
      <c r="C688" s="293"/>
      <c r="D688" s="293"/>
      <c r="E688" s="293"/>
      <c r="F688" s="293"/>
      <c r="G688" s="293"/>
      <c r="H688" s="293"/>
      <c r="I688" s="293"/>
      <c r="J688" s="293"/>
      <c r="K688" s="293"/>
      <c r="L688" s="293"/>
      <c r="M688" s="293"/>
      <c r="N688" s="293"/>
    </row>
    <row r="689" spans="2:14" s="77" customFormat="1" ht="12.75" customHeight="1">
      <c r="B689" s="293" t="s">
        <v>241</v>
      </c>
      <c r="C689" s="293"/>
      <c r="D689" s="293"/>
      <c r="E689" s="293"/>
      <c r="F689" s="293"/>
      <c r="G689" s="293"/>
      <c r="H689" s="293"/>
      <c r="I689" s="293"/>
      <c r="J689" s="293"/>
      <c r="K689" s="293"/>
      <c r="L689" s="293"/>
      <c r="M689" s="293"/>
      <c r="N689" s="293"/>
    </row>
    <row r="690" spans="2:11" s="77" customFormat="1" ht="24.75" customHeight="1">
      <c r="B690" s="293" t="s">
        <v>581</v>
      </c>
      <c r="C690" s="293"/>
      <c r="D690" s="293"/>
      <c r="E690" s="293"/>
      <c r="F690" s="293"/>
      <c r="G690" s="293"/>
      <c r="H690" s="293"/>
      <c r="I690" s="293"/>
      <c r="J690" s="293"/>
      <c r="K690" s="293"/>
    </row>
    <row r="691" spans="2:11" s="77" customFormat="1" ht="24.75" customHeight="1">
      <c r="B691" s="293" t="s">
        <v>582</v>
      </c>
      <c r="C691" s="293"/>
      <c r="D691" s="293"/>
      <c r="E691" s="293"/>
      <c r="F691" s="293"/>
      <c r="G691" s="293"/>
      <c r="H691" s="293"/>
      <c r="I691" s="293"/>
      <c r="J691" s="293"/>
      <c r="K691" s="293"/>
    </row>
    <row r="692" spans="2:14" s="77" customFormat="1" ht="12.75" customHeight="1">
      <c r="B692" s="293" t="s">
        <v>583</v>
      </c>
      <c r="C692" s="293"/>
      <c r="D692" s="293"/>
      <c r="E692" s="293"/>
      <c r="F692" s="293"/>
      <c r="G692" s="293"/>
      <c r="H692" s="293"/>
      <c r="I692" s="293"/>
      <c r="J692" s="293"/>
      <c r="K692" s="293"/>
      <c r="L692" s="293"/>
      <c r="M692" s="293"/>
      <c r="N692" s="293"/>
    </row>
    <row r="693" s="77" customFormat="1" ht="50.25" customHeight="1"/>
    <row r="694" spans="2:14" s="77" customFormat="1" ht="36.75" customHeight="1">
      <c r="B694" s="293" t="s">
        <v>245</v>
      </c>
      <c r="C694" s="293"/>
      <c r="D694" s="293"/>
      <c r="E694" s="293"/>
      <c r="F694" s="293"/>
      <c r="G694" s="293"/>
      <c r="H694" s="293"/>
      <c r="I694" s="293"/>
      <c r="J694" s="293"/>
      <c r="K694" s="293"/>
      <c r="L694" s="293"/>
      <c r="M694" s="293"/>
      <c r="N694" s="293"/>
    </row>
    <row r="695" spans="2:14" s="77" customFormat="1" ht="48.75" customHeight="1">
      <c r="B695" s="293" t="s">
        <v>584</v>
      </c>
      <c r="C695" s="293"/>
      <c r="D695" s="293"/>
      <c r="E695" s="293"/>
      <c r="F695" s="293"/>
      <c r="G695" s="293"/>
      <c r="H695" s="293"/>
      <c r="I695" s="293"/>
      <c r="J695" s="293"/>
      <c r="K695" s="293"/>
      <c r="L695" s="293"/>
      <c r="M695" s="293"/>
      <c r="N695" s="293"/>
    </row>
    <row r="696" spans="2:14" s="77" customFormat="1" ht="48.75" customHeight="1">
      <c r="B696" s="293" t="s">
        <v>585</v>
      </c>
      <c r="C696" s="293"/>
      <c r="D696" s="293"/>
      <c r="E696" s="293"/>
      <c r="F696" s="293"/>
      <c r="G696" s="293"/>
      <c r="H696" s="293"/>
      <c r="I696" s="293"/>
      <c r="J696" s="293"/>
      <c r="K696" s="293"/>
      <c r="L696" s="293"/>
      <c r="M696" s="293"/>
      <c r="N696" s="293"/>
    </row>
    <row r="697" spans="2:14" s="77" customFormat="1" ht="12.75" customHeight="1">
      <c r="B697" s="293" t="s">
        <v>586</v>
      </c>
      <c r="C697" s="293"/>
      <c r="D697" s="293"/>
      <c r="E697" s="293"/>
      <c r="F697" s="293"/>
      <c r="G697" s="293"/>
      <c r="H697" s="293"/>
      <c r="I697" s="293"/>
      <c r="J697" s="293"/>
      <c r="K697" s="293"/>
      <c r="L697" s="293"/>
      <c r="M697" s="293"/>
      <c r="N697" s="293"/>
    </row>
    <row r="698" spans="2:14" s="77" customFormat="1" ht="24.75" customHeight="1">
      <c r="B698" s="293" t="s">
        <v>249</v>
      </c>
      <c r="C698" s="293"/>
      <c r="D698" s="293"/>
      <c r="E698" s="293"/>
      <c r="F698" s="293"/>
      <c r="G698" s="293"/>
      <c r="H698" s="293"/>
      <c r="I698" s="293"/>
      <c r="J698" s="293"/>
      <c r="K698" s="293"/>
      <c r="L698" s="293"/>
      <c r="M698" s="293"/>
      <c r="N698" s="293"/>
    </row>
    <row r="699" spans="2:14" s="77" customFormat="1" ht="24.75" customHeight="1">
      <c r="B699" s="293" t="s">
        <v>250</v>
      </c>
      <c r="C699" s="293"/>
      <c r="D699" s="293"/>
      <c r="E699" s="293"/>
      <c r="F699" s="293"/>
      <c r="G699" s="293"/>
      <c r="H699" s="293"/>
      <c r="I699" s="293"/>
      <c r="J699" s="293"/>
      <c r="K699" s="293"/>
      <c r="L699" s="293"/>
      <c r="M699" s="293"/>
      <c r="N699" s="293"/>
    </row>
    <row r="700" spans="2:14" s="77" customFormat="1" ht="12.75" customHeight="1">
      <c r="B700" s="293" t="s">
        <v>251</v>
      </c>
      <c r="C700" s="293"/>
      <c r="D700" s="293"/>
      <c r="E700" s="293"/>
      <c r="F700" s="293"/>
      <c r="G700" s="293"/>
      <c r="H700" s="293"/>
      <c r="I700" s="293"/>
      <c r="J700" s="293"/>
      <c r="K700" s="293"/>
      <c r="L700" s="293"/>
      <c r="M700" s="293"/>
      <c r="N700" s="293"/>
    </row>
    <row r="701" spans="2:14" s="77" customFormat="1" ht="36.75" customHeight="1">
      <c r="B701" s="293" t="s">
        <v>587</v>
      </c>
      <c r="C701" s="293"/>
      <c r="D701" s="293"/>
      <c r="E701" s="293"/>
      <c r="F701" s="293"/>
      <c r="G701" s="293"/>
      <c r="H701" s="293"/>
      <c r="I701" s="293"/>
      <c r="J701" s="293"/>
      <c r="K701" s="293"/>
      <c r="L701" s="293"/>
      <c r="M701" s="293"/>
      <c r="N701" s="293"/>
    </row>
    <row r="702" spans="2:14" s="77" customFormat="1" ht="36.75" customHeight="1">
      <c r="B702" s="293" t="s">
        <v>588</v>
      </c>
      <c r="C702" s="293"/>
      <c r="D702" s="293"/>
      <c r="E702" s="293"/>
      <c r="F702" s="293"/>
      <c r="G702" s="293"/>
      <c r="H702" s="293"/>
      <c r="I702" s="293"/>
      <c r="J702" s="293"/>
      <c r="K702" s="293"/>
      <c r="L702" s="293"/>
      <c r="M702" s="293"/>
      <c r="N702" s="293"/>
    </row>
    <row r="703" s="77" customFormat="1" ht="6.75" customHeight="1"/>
    <row r="704" spans="2:14" s="77" customFormat="1" ht="12.75" customHeight="1">
      <c r="B704" s="290" t="s">
        <v>254</v>
      </c>
      <c r="C704" s="290"/>
      <c r="D704" s="290"/>
      <c r="E704" s="290"/>
      <c r="F704" s="290"/>
      <c r="G704" s="290"/>
      <c r="H704" s="290"/>
      <c r="I704" s="290"/>
      <c r="J704" s="290"/>
      <c r="K704" s="290"/>
      <c r="L704" s="290"/>
      <c r="M704" s="290"/>
      <c r="N704" s="290"/>
    </row>
    <row r="705" s="77" customFormat="1" ht="6.75" customHeight="1"/>
    <row r="706" spans="2:14" s="77" customFormat="1" ht="24.75" customHeight="1">
      <c r="B706" s="293" t="s">
        <v>255</v>
      </c>
      <c r="C706" s="293"/>
      <c r="D706" s="293"/>
      <c r="E706" s="293"/>
      <c r="F706" s="293"/>
      <c r="G706" s="293"/>
      <c r="H706" s="293"/>
      <c r="I706" s="293"/>
      <c r="J706" s="293"/>
      <c r="K706" s="293"/>
      <c r="L706" s="293"/>
      <c r="M706" s="293"/>
      <c r="N706" s="293"/>
    </row>
    <row r="707" spans="2:14" s="77" customFormat="1" ht="60.75" customHeight="1">
      <c r="B707" s="293" t="s">
        <v>256</v>
      </c>
      <c r="C707" s="293"/>
      <c r="D707" s="293"/>
      <c r="E707" s="293"/>
      <c r="F707" s="293"/>
      <c r="G707" s="293"/>
      <c r="H707" s="293"/>
      <c r="I707" s="293"/>
      <c r="J707" s="293"/>
      <c r="K707" s="293"/>
      <c r="L707" s="293"/>
      <c r="M707" s="293"/>
      <c r="N707" s="293"/>
    </row>
    <row r="708" spans="2:14" s="77" customFormat="1" ht="24.75" customHeight="1">
      <c r="B708" s="293" t="s">
        <v>257</v>
      </c>
      <c r="C708" s="293"/>
      <c r="D708" s="293"/>
      <c r="E708" s="293"/>
      <c r="F708" s="293"/>
      <c r="G708" s="293"/>
      <c r="H708" s="293"/>
      <c r="I708" s="293"/>
      <c r="J708" s="293"/>
      <c r="K708" s="293"/>
      <c r="L708" s="293"/>
      <c r="M708" s="293"/>
      <c r="N708" s="293"/>
    </row>
    <row r="709" spans="2:14" s="77" customFormat="1" ht="36.75" customHeight="1">
      <c r="B709" s="293" t="s">
        <v>589</v>
      </c>
      <c r="C709" s="293"/>
      <c r="D709" s="293"/>
      <c r="E709" s="293"/>
      <c r="F709" s="293"/>
      <c r="G709" s="293"/>
      <c r="H709" s="293"/>
      <c r="I709" s="293"/>
      <c r="J709" s="293"/>
      <c r="K709" s="293"/>
      <c r="L709" s="293"/>
      <c r="M709" s="293"/>
      <c r="N709" s="293"/>
    </row>
    <row r="710" spans="2:14" s="77" customFormat="1" ht="72.75" customHeight="1">
      <c r="B710" s="293" t="s">
        <v>259</v>
      </c>
      <c r="C710" s="293"/>
      <c r="D710" s="293"/>
      <c r="E710" s="293"/>
      <c r="F710" s="293"/>
      <c r="G710" s="293"/>
      <c r="H710" s="293"/>
      <c r="I710" s="293"/>
      <c r="J710" s="293"/>
      <c r="K710" s="293"/>
      <c r="L710" s="293"/>
      <c r="M710" s="293"/>
      <c r="N710" s="293"/>
    </row>
    <row r="711" spans="2:14" s="77" customFormat="1" ht="24.75" customHeight="1">
      <c r="B711" s="293" t="s">
        <v>590</v>
      </c>
      <c r="C711" s="293"/>
      <c r="D711" s="293"/>
      <c r="E711" s="293"/>
      <c r="F711" s="293"/>
      <c r="G711" s="293"/>
      <c r="H711" s="293"/>
      <c r="I711" s="293"/>
      <c r="J711" s="293"/>
      <c r="K711" s="293"/>
      <c r="L711" s="293"/>
      <c r="M711" s="293"/>
      <c r="N711" s="293"/>
    </row>
    <row r="712" spans="2:11" s="77" customFormat="1" ht="24.75" customHeight="1">
      <c r="B712" s="293" t="s">
        <v>261</v>
      </c>
      <c r="C712" s="293"/>
      <c r="D712" s="293"/>
      <c r="E712" s="293"/>
      <c r="F712" s="293"/>
      <c r="G712" s="293"/>
      <c r="H712" s="293"/>
      <c r="I712" s="293"/>
      <c r="J712" s="293"/>
      <c r="K712" s="293"/>
    </row>
    <row r="713" spans="2:11" s="77" customFormat="1" ht="51" customHeight="1">
      <c r="B713" s="294" t="s">
        <v>262</v>
      </c>
      <c r="C713" s="294"/>
      <c r="D713" s="294"/>
      <c r="E713" s="294"/>
      <c r="F713" s="294"/>
      <c r="G713" s="294"/>
      <c r="H713" s="294"/>
      <c r="I713" s="294"/>
      <c r="J713" s="294"/>
      <c r="K713" s="294"/>
    </row>
    <row r="714" s="77" customFormat="1" ht="50.25" customHeight="1"/>
    <row r="715" spans="2:14" s="77" customFormat="1" ht="60.75" customHeight="1">
      <c r="B715" s="293" t="s">
        <v>591</v>
      </c>
      <c r="C715" s="293"/>
      <c r="D715" s="293"/>
      <c r="E715" s="293"/>
      <c r="F715" s="293"/>
      <c r="G715" s="293"/>
      <c r="H715" s="293"/>
      <c r="I715" s="293"/>
      <c r="J715" s="293"/>
      <c r="K715" s="293"/>
      <c r="L715" s="293"/>
      <c r="M715" s="293"/>
      <c r="N715" s="293"/>
    </row>
    <row r="716" s="77" customFormat="1" ht="6.75" customHeight="1"/>
    <row r="717" spans="2:14" s="77" customFormat="1" ht="12.75" customHeight="1">
      <c r="B717" s="290" t="s">
        <v>264</v>
      </c>
      <c r="C717" s="290"/>
      <c r="D717" s="290"/>
      <c r="E717" s="290"/>
      <c r="F717" s="290"/>
      <c r="G717" s="290"/>
      <c r="H717" s="290"/>
      <c r="I717" s="290"/>
      <c r="J717" s="290"/>
      <c r="K717" s="290"/>
      <c r="L717" s="290"/>
      <c r="M717" s="290"/>
      <c r="N717" s="290"/>
    </row>
    <row r="718" s="77" customFormat="1" ht="6.75" customHeight="1"/>
    <row r="719" spans="2:14" s="77" customFormat="1" ht="12.75" customHeight="1">
      <c r="B719" s="293" t="s">
        <v>265</v>
      </c>
      <c r="C719" s="293"/>
      <c r="D719" s="293"/>
      <c r="E719" s="293"/>
      <c r="F719" s="293"/>
      <c r="G719" s="293"/>
      <c r="H719" s="293"/>
      <c r="I719" s="293"/>
      <c r="J719" s="293"/>
      <c r="K719" s="293"/>
      <c r="L719" s="293"/>
      <c r="M719" s="293"/>
      <c r="N719" s="293"/>
    </row>
    <row r="720" s="77" customFormat="1" ht="6.75" customHeight="1"/>
    <row r="721" spans="2:14" s="77" customFormat="1" ht="12.75" customHeight="1">
      <c r="B721" s="290" t="s">
        <v>266</v>
      </c>
      <c r="C721" s="290"/>
      <c r="D721" s="290"/>
      <c r="E721" s="290"/>
      <c r="F721" s="290"/>
      <c r="G721" s="290"/>
      <c r="H721" s="290"/>
      <c r="I721" s="290"/>
      <c r="J721" s="290"/>
      <c r="K721" s="290"/>
      <c r="L721" s="290"/>
      <c r="M721" s="290"/>
      <c r="N721" s="290"/>
    </row>
    <row r="722" s="77" customFormat="1" ht="6.75" customHeight="1"/>
    <row r="723" spans="2:14" s="77" customFormat="1" ht="12.75" customHeight="1">
      <c r="B723" s="289" t="s">
        <v>592</v>
      </c>
      <c r="C723" s="289"/>
      <c r="D723" s="289"/>
      <c r="E723" s="289"/>
      <c r="F723" s="289"/>
      <c r="G723" s="289"/>
      <c r="H723" s="289"/>
      <c r="I723" s="289"/>
      <c r="J723" s="289"/>
      <c r="K723" s="289"/>
      <c r="L723" s="289"/>
      <c r="M723" s="289"/>
      <c r="N723" s="289"/>
    </row>
    <row r="724" spans="2:14" s="77" customFormat="1" ht="24.75" customHeight="1">
      <c r="B724" s="293" t="s">
        <v>593</v>
      </c>
      <c r="C724" s="293"/>
      <c r="D724" s="293"/>
      <c r="E724" s="293"/>
      <c r="F724" s="293"/>
      <c r="G724" s="293"/>
      <c r="H724" s="293"/>
      <c r="I724" s="293"/>
      <c r="J724" s="293"/>
      <c r="K724" s="293"/>
      <c r="L724" s="293"/>
      <c r="M724" s="293"/>
      <c r="N724" s="293"/>
    </row>
    <row r="725" spans="2:14" s="77" customFormat="1" ht="24.75" customHeight="1">
      <c r="B725" s="293" t="s">
        <v>269</v>
      </c>
      <c r="C725" s="293"/>
      <c r="D725" s="293"/>
      <c r="E725" s="293"/>
      <c r="F725" s="293"/>
      <c r="G725" s="293"/>
      <c r="H725" s="293"/>
      <c r="I725" s="293"/>
      <c r="J725" s="293"/>
      <c r="K725" s="293"/>
      <c r="L725" s="293"/>
      <c r="M725" s="293"/>
      <c r="N725" s="293"/>
    </row>
    <row r="726" spans="2:14" s="77" customFormat="1" ht="60.75" customHeight="1">
      <c r="B726" s="293" t="s">
        <v>270</v>
      </c>
      <c r="C726" s="293"/>
      <c r="D726" s="293"/>
      <c r="E726" s="293"/>
      <c r="F726" s="293"/>
      <c r="G726" s="293"/>
      <c r="H726" s="293"/>
      <c r="I726" s="293"/>
      <c r="J726" s="293"/>
      <c r="K726" s="293"/>
      <c r="L726" s="293"/>
      <c r="M726" s="293"/>
      <c r="N726" s="293"/>
    </row>
    <row r="727" spans="2:14" s="77" customFormat="1" ht="12.75" customHeight="1">
      <c r="B727" s="293" t="s">
        <v>271</v>
      </c>
      <c r="C727" s="293"/>
      <c r="D727" s="293"/>
      <c r="E727" s="293"/>
      <c r="F727" s="293"/>
      <c r="G727" s="293"/>
      <c r="H727" s="293"/>
      <c r="I727" s="293"/>
      <c r="J727" s="293"/>
      <c r="K727" s="293"/>
      <c r="L727" s="293"/>
      <c r="M727" s="293"/>
      <c r="N727" s="293"/>
    </row>
    <row r="728" s="77" customFormat="1" ht="6.75" customHeight="1"/>
    <row r="729" spans="2:14" s="77" customFormat="1" ht="12.75" customHeight="1">
      <c r="B729" s="290" t="s">
        <v>273</v>
      </c>
      <c r="C729" s="290"/>
      <c r="D729" s="290"/>
      <c r="E729" s="290"/>
      <c r="F729" s="290"/>
      <c r="G729" s="290"/>
      <c r="H729" s="290"/>
      <c r="I729" s="290"/>
      <c r="J729" s="290"/>
      <c r="K729" s="290"/>
      <c r="L729" s="290"/>
      <c r="M729" s="290"/>
      <c r="N729" s="290"/>
    </row>
    <row r="730" s="77" customFormat="1" ht="6.75" customHeight="1"/>
    <row r="731" spans="2:14" s="77" customFormat="1" ht="60.75" customHeight="1">
      <c r="B731" s="293" t="s">
        <v>594</v>
      </c>
      <c r="C731" s="293"/>
      <c r="D731" s="293"/>
      <c r="E731" s="293"/>
      <c r="F731" s="293"/>
      <c r="G731" s="293"/>
      <c r="H731" s="293"/>
      <c r="I731" s="293"/>
      <c r="J731" s="293"/>
      <c r="K731" s="293"/>
      <c r="L731" s="293"/>
      <c r="M731" s="293"/>
      <c r="N731" s="293"/>
    </row>
    <row r="732" spans="2:14" s="77" customFormat="1" ht="36.75" customHeight="1">
      <c r="B732" s="293" t="s">
        <v>595</v>
      </c>
      <c r="C732" s="293"/>
      <c r="D732" s="293"/>
      <c r="E732" s="293"/>
      <c r="F732" s="293"/>
      <c r="G732" s="293"/>
      <c r="H732" s="293"/>
      <c r="I732" s="293"/>
      <c r="J732" s="293"/>
      <c r="K732" s="293"/>
      <c r="L732" s="293"/>
      <c r="M732" s="293"/>
      <c r="N732" s="293"/>
    </row>
    <row r="733" spans="2:14" s="77" customFormat="1" ht="36.75" customHeight="1">
      <c r="B733" s="293" t="s">
        <v>596</v>
      </c>
      <c r="C733" s="293"/>
      <c r="D733" s="293"/>
      <c r="E733" s="293"/>
      <c r="F733" s="293"/>
      <c r="G733" s="293"/>
      <c r="H733" s="293"/>
      <c r="I733" s="293"/>
      <c r="J733" s="293"/>
      <c r="K733" s="293"/>
      <c r="L733" s="293"/>
      <c r="M733" s="293"/>
      <c r="N733" s="293"/>
    </row>
    <row r="734" spans="2:14" s="77" customFormat="1" ht="24.75" customHeight="1">
      <c r="B734" s="293" t="s">
        <v>597</v>
      </c>
      <c r="C734" s="293"/>
      <c r="D734" s="293"/>
      <c r="E734" s="293"/>
      <c r="F734" s="293"/>
      <c r="G734" s="293"/>
      <c r="H734" s="293"/>
      <c r="I734" s="293"/>
      <c r="J734" s="293"/>
      <c r="K734" s="293"/>
      <c r="L734" s="293"/>
      <c r="M734" s="293"/>
      <c r="N734" s="293"/>
    </row>
    <row r="735" spans="2:14" s="77" customFormat="1" ht="36.75" customHeight="1">
      <c r="B735" s="293" t="s">
        <v>598</v>
      </c>
      <c r="C735" s="293"/>
      <c r="D735" s="293"/>
      <c r="E735" s="293"/>
      <c r="F735" s="293"/>
      <c r="G735" s="293"/>
      <c r="H735" s="293"/>
      <c r="I735" s="293"/>
      <c r="J735" s="293"/>
      <c r="K735" s="293"/>
      <c r="L735" s="293"/>
      <c r="M735" s="293"/>
      <c r="N735" s="293"/>
    </row>
    <row r="736" s="77" customFormat="1" ht="6.75" customHeight="1"/>
    <row r="737" spans="2:14" s="77" customFormat="1" ht="12.75" customHeight="1">
      <c r="B737" s="290" t="s">
        <v>280</v>
      </c>
      <c r="C737" s="290"/>
      <c r="D737" s="290"/>
      <c r="E737" s="290"/>
      <c r="F737" s="290"/>
      <c r="G737" s="290"/>
      <c r="H737" s="290"/>
      <c r="I737" s="290"/>
      <c r="J737" s="290"/>
      <c r="K737" s="290"/>
      <c r="L737" s="290"/>
      <c r="M737" s="290"/>
      <c r="N737" s="290"/>
    </row>
    <row r="738" s="77" customFormat="1" ht="6.75" customHeight="1"/>
    <row r="739" spans="2:14" s="77" customFormat="1" ht="12.75" customHeight="1">
      <c r="B739" s="293" t="s">
        <v>281</v>
      </c>
      <c r="C739" s="293"/>
      <c r="D739" s="293"/>
      <c r="E739" s="293"/>
      <c r="F739" s="293"/>
      <c r="G739" s="293"/>
      <c r="H739" s="293"/>
      <c r="I739" s="293"/>
      <c r="J739" s="293"/>
      <c r="K739" s="293"/>
      <c r="L739" s="293"/>
      <c r="M739" s="293"/>
      <c r="N739" s="293"/>
    </row>
    <row r="740" spans="2:14" s="77" customFormat="1" ht="12.75" customHeight="1">
      <c r="B740" s="293" t="s">
        <v>599</v>
      </c>
      <c r="C740" s="293"/>
      <c r="D740" s="293"/>
      <c r="E740" s="293"/>
      <c r="F740" s="293"/>
      <c r="G740" s="293"/>
      <c r="H740" s="293"/>
      <c r="I740" s="293"/>
      <c r="J740" s="293"/>
      <c r="K740" s="293"/>
      <c r="L740" s="293"/>
      <c r="M740" s="293"/>
      <c r="N740" s="293"/>
    </row>
    <row r="741" spans="2:14" s="77" customFormat="1" ht="12.75" customHeight="1">
      <c r="B741" s="293" t="s">
        <v>285</v>
      </c>
      <c r="C741" s="293"/>
      <c r="D741" s="293"/>
      <c r="E741" s="293"/>
      <c r="F741" s="293"/>
      <c r="G741" s="293"/>
      <c r="H741" s="293"/>
      <c r="I741" s="293"/>
      <c r="J741" s="293"/>
      <c r="K741" s="293"/>
      <c r="L741" s="293"/>
      <c r="M741" s="293"/>
      <c r="N741" s="293"/>
    </row>
    <row r="742" spans="2:14" s="77" customFormat="1" ht="24.75" customHeight="1">
      <c r="B742" s="293" t="s">
        <v>286</v>
      </c>
      <c r="C742" s="293"/>
      <c r="D742" s="293"/>
      <c r="E742" s="293"/>
      <c r="F742" s="293"/>
      <c r="G742" s="293"/>
      <c r="H742" s="293"/>
      <c r="I742" s="293"/>
      <c r="J742" s="293"/>
      <c r="K742" s="293"/>
      <c r="L742" s="293"/>
      <c r="M742" s="293"/>
      <c r="N742" s="293"/>
    </row>
    <row r="743" spans="2:14" s="77" customFormat="1" ht="12.75" customHeight="1">
      <c r="B743" s="293" t="s">
        <v>287</v>
      </c>
      <c r="C743" s="293"/>
      <c r="D743" s="293"/>
      <c r="E743" s="293"/>
      <c r="F743" s="293"/>
      <c r="G743" s="293"/>
      <c r="H743" s="293"/>
      <c r="I743" s="293"/>
      <c r="J743" s="293"/>
      <c r="K743" s="293"/>
      <c r="L743" s="293"/>
      <c r="M743" s="293"/>
      <c r="N743" s="293"/>
    </row>
    <row r="744" s="77" customFormat="1" ht="6.75" customHeight="1"/>
    <row r="745" spans="2:14" s="77" customFormat="1" ht="12.75" customHeight="1">
      <c r="B745" s="297" t="s">
        <v>288</v>
      </c>
      <c r="C745" s="297"/>
      <c r="D745" s="297"/>
      <c r="E745" s="297"/>
      <c r="F745" s="297"/>
      <c r="G745" s="297"/>
      <c r="H745" s="297"/>
      <c r="I745" s="297"/>
      <c r="J745" s="297"/>
      <c r="K745" s="297"/>
      <c r="L745" s="297"/>
      <c r="M745" s="297"/>
      <c r="N745" s="297"/>
    </row>
    <row r="746" s="77" customFormat="1" ht="6.75" customHeight="1"/>
    <row r="747" spans="2:11" s="77" customFormat="1" ht="24.75" customHeight="1">
      <c r="B747" s="293" t="s">
        <v>289</v>
      </c>
      <c r="C747" s="293"/>
      <c r="D747" s="293"/>
      <c r="E747" s="293"/>
      <c r="F747" s="293"/>
      <c r="G747" s="293"/>
      <c r="H747" s="293"/>
      <c r="I747" s="293"/>
      <c r="J747" s="293"/>
      <c r="K747" s="293"/>
    </row>
    <row r="748" spans="2:11" s="77" customFormat="1" ht="24.75" customHeight="1">
      <c r="B748" s="293" t="s">
        <v>290</v>
      </c>
      <c r="C748" s="293"/>
      <c r="D748" s="293"/>
      <c r="E748" s="293"/>
      <c r="F748" s="293"/>
      <c r="G748" s="293"/>
      <c r="H748" s="293"/>
      <c r="I748" s="293"/>
      <c r="J748" s="293"/>
      <c r="K748" s="293"/>
    </row>
    <row r="749" spans="2:14" s="77" customFormat="1" ht="12.75" customHeight="1">
      <c r="B749" s="293" t="s">
        <v>291</v>
      </c>
      <c r="C749" s="293"/>
      <c r="D749" s="293"/>
      <c r="E749" s="293"/>
      <c r="F749" s="293"/>
      <c r="G749" s="293"/>
      <c r="H749" s="293"/>
      <c r="I749" s="293"/>
      <c r="J749" s="293"/>
      <c r="K749" s="293"/>
      <c r="L749" s="293"/>
      <c r="M749" s="293"/>
      <c r="N749" s="293"/>
    </row>
    <row r="750" s="77" customFormat="1" ht="50.25" customHeight="1"/>
    <row r="751" spans="2:14" s="77" customFormat="1" ht="12.75" customHeight="1">
      <c r="B751" s="293" t="s">
        <v>292</v>
      </c>
      <c r="C751" s="293"/>
      <c r="D751" s="293"/>
      <c r="E751" s="293"/>
      <c r="F751" s="293"/>
      <c r="G751" s="293"/>
      <c r="H751" s="293"/>
      <c r="I751" s="293"/>
      <c r="J751" s="293"/>
      <c r="K751" s="293"/>
      <c r="L751" s="293"/>
      <c r="M751" s="293"/>
      <c r="N751" s="293"/>
    </row>
    <row r="752" spans="2:14" s="77" customFormat="1" ht="24.75" customHeight="1">
      <c r="B752" s="293" t="s">
        <v>293</v>
      </c>
      <c r="C752" s="293"/>
      <c r="D752" s="293"/>
      <c r="E752" s="293"/>
      <c r="F752" s="293"/>
      <c r="G752" s="293"/>
      <c r="H752" s="293"/>
      <c r="I752" s="293"/>
      <c r="J752" s="293"/>
      <c r="K752" s="293"/>
      <c r="L752" s="293"/>
      <c r="M752" s="293"/>
      <c r="N752" s="293"/>
    </row>
    <row r="753" spans="2:14" s="77" customFormat="1" ht="24.75" customHeight="1">
      <c r="B753" s="293" t="s">
        <v>600</v>
      </c>
      <c r="C753" s="293"/>
      <c r="D753" s="293"/>
      <c r="E753" s="293"/>
      <c r="F753" s="293"/>
      <c r="G753" s="293"/>
      <c r="H753" s="293"/>
      <c r="I753" s="293"/>
      <c r="J753" s="293"/>
      <c r="K753" s="293"/>
      <c r="L753" s="293"/>
      <c r="M753" s="293"/>
      <c r="N753" s="293"/>
    </row>
    <row r="754" spans="2:14" s="77" customFormat="1" ht="12.75" customHeight="1">
      <c r="B754" s="293" t="s">
        <v>295</v>
      </c>
      <c r="C754" s="293"/>
      <c r="D754" s="293"/>
      <c r="E754" s="293"/>
      <c r="F754" s="293"/>
      <c r="G754" s="293"/>
      <c r="H754" s="293"/>
      <c r="I754" s="293"/>
      <c r="J754" s="293"/>
      <c r="K754" s="293"/>
      <c r="L754" s="293"/>
      <c r="M754" s="293"/>
      <c r="N754" s="293"/>
    </row>
    <row r="755" spans="2:14" s="77" customFormat="1" ht="12.75" customHeight="1">
      <c r="B755" s="293" t="s">
        <v>296</v>
      </c>
      <c r="C755" s="293"/>
      <c r="D755" s="293"/>
      <c r="E755" s="293"/>
      <c r="F755" s="293"/>
      <c r="G755" s="293"/>
      <c r="H755" s="293"/>
      <c r="I755" s="293"/>
      <c r="J755" s="293"/>
      <c r="K755" s="293"/>
      <c r="L755" s="293"/>
      <c r="M755" s="293"/>
      <c r="N755" s="293"/>
    </row>
    <row r="756" spans="2:14" s="77" customFormat="1" ht="24.75" customHeight="1">
      <c r="B756" s="293" t="s">
        <v>297</v>
      </c>
      <c r="C756" s="293"/>
      <c r="D756" s="293"/>
      <c r="E756" s="293"/>
      <c r="F756" s="293"/>
      <c r="G756" s="293"/>
      <c r="H756" s="293"/>
      <c r="I756" s="293"/>
      <c r="J756" s="293"/>
      <c r="K756" s="293"/>
      <c r="L756" s="293"/>
      <c r="M756" s="293"/>
      <c r="N756" s="293"/>
    </row>
    <row r="757" s="77" customFormat="1" ht="6.75" customHeight="1"/>
    <row r="758" spans="2:14" s="77" customFormat="1" ht="14.25" customHeight="1">
      <c r="B758" s="358" t="s">
        <v>298</v>
      </c>
      <c r="C758" s="358"/>
      <c r="D758" s="358"/>
      <c r="E758" s="358"/>
      <c r="F758" s="358"/>
      <c r="G758" s="358"/>
      <c r="H758" s="358"/>
      <c r="I758" s="358"/>
      <c r="J758" s="358"/>
      <c r="K758" s="358"/>
      <c r="L758" s="358"/>
      <c r="M758" s="358"/>
      <c r="N758" s="358"/>
    </row>
    <row r="759" spans="2:14" s="77" customFormat="1" ht="15" customHeight="1">
      <c r="B759" s="359" t="s">
        <v>299</v>
      </c>
      <c r="C759" s="360"/>
      <c r="D759" s="360"/>
      <c r="E759" s="360"/>
      <c r="F759" s="360"/>
      <c r="G759" s="360"/>
      <c r="H759" s="361"/>
      <c r="I759" s="298" t="s">
        <v>300</v>
      </c>
      <c r="J759" s="298"/>
      <c r="K759" s="298"/>
      <c r="L759" s="298"/>
      <c r="M759" s="298"/>
      <c r="N759" s="298"/>
    </row>
    <row r="760" spans="2:14" s="77" customFormat="1" ht="12.75" customHeight="1">
      <c r="B760" s="362" t="s">
        <v>301</v>
      </c>
      <c r="C760" s="363"/>
      <c r="D760" s="363"/>
      <c r="E760" s="363"/>
      <c r="F760" s="363"/>
      <c r="G760" s="363"/>
      <c r="H760" s="364"/>
      <c r="I760" s="300" t="s">
        <v>301</v>
      </c>
      <c r="J760" s="300"/>
      <c r="K760" s="300"/>
      <c r="L760" s="300"/>
      <c r="M760" s="300"/>
      <c r="N760" s="300"/>
    </row>
    <row r="761" spans="2:14" s="77" customFormat="1" ht="24.75" customHeight="1">
      <c r="B761" s="365" t="s">
        <v>302</v>
      </c>
      <c r="C761" s="366"/>
      <c r="D761" s="366"/>
      <c r="E761" s="366"/>
      <c r="F761" s="366"/>
      <c r="G761" s="366"/>
      <c r="H761" s="367"/>
      <c r="I761" s="301"/>
      <c r="J761" s="301"/>
      <c r="K761" s="301"/>
      <c r="L761" s="301"/>
      <c r="M761" s="301"/>
      <c r="N761" s="301"/>
    </row>
    <row r="762" spans="2:14" s="77" customFormat="1" ht="12.75" customHeight="1">
      <c r="B762" s="302" t="s">
        <v>303</v>
      </c>
      <c r="C762" s="368"/>
      <c r="D762" s="368"/>
      <c r="E762" s="303">
        <v>1833037470</v>
      </c>
      <c r="F762" s="303"/>
      <c r="G762" s="303"/>
      <c r="H762" s="303"/>
      <c r="I762" s="79" t="s">
        <v>303</v>
      </c>
      <c r="J762" s="303"/>
      <c r="K762" s="303"/>
      <c r="L762" s="303"/>
      <c r="M762" s="303"/>
      <c r="N762" s="303"/>
    </row>
    <row r="763" spans="2:14" s="77" customFormat="1" ht="12.75" customHeight="1">
      <c r="B763" s="302" t="s">
        <v>304</v>
      </c>
      <c r="C763" s="368"/>
      <c r="D763" s="368"/>
      <c r="E763" s="303">
        <v>183301001</v>
      </c>
      <c r="F763" s="303"/>
      <c r="G763" s="303"/>
      <c r="H763" s="303"/>
      <c r="I763" s="79" t="s">
        <v>304</v>
      </c>
      <c r="J763" s="303"/>
      <c r="K763" s="303"/>
      <c r="L763" s="303"/>
      <c r="M763" s="303"/>
      <c r="N763" s="303"/>
    </row>
    <row r="764" spans="2:14" s="77" customFormat="1" ht="12.75" customHeight="1">
      <c r="B764" s="302" t="s">
        <v>305</v>
      </c>
      <c r="C764" s="368"/>
      <c r="D764" s="368"/>
      <c r="E764" s="303">
        <v>1051801824876</v>
      </c>
      <c r="F764" s="303"/>
      <c r="G764" s="303"/>
      <c r="H764" s="303"/>
      <c r="I764" s="79" t="s">
        <v>305</v>
      </c>
      <c r="J764" s="304"/>
      <c r="K764" s="304"/>
      <c r="L764" s="304"/>
      <c r="M764" s="304"/>
      <c r="N764" s="304"/>
    </row>
    <row r="765" spans="2:14" s="77" customFormat="1" ht="12.75" customHeight="1">
      <c r="B765" s="362" t="s">
        <v>306</v>
      </c>
      <c r="C765" s="363"/>
      <c r="D765" s="363"/>
      <c r="E765" s="363"/>
      <c r="F765" s="363"/>
      <c r="G765" s="363"/>
      <c r="H765" s="364"/>
      <c r="I765" s="300" t="s">
        <v>306</v>
      </c>
      <c r="J765" s="300"/>
      <c r="K765" s="300"/>
      <c r="L765" s="300"/>
      <c r="M765" s="300"/>
      <c r="N765" s="300"/>
    </row>
    <row r="766" spans="2:14" s="77" customFormat="1" ht="24.75" customHeight="1">
      <c r="B766" s="365" t="s">
        <v>307</v>
      </c>
      <c r="C766" s="366"/>
      <c r="D766" s="366"/>
      <c r="E766" s="366"/>
      <c r="F766" s="366"/>
      <c r="G766" s="366"/>
      <c r="H766" s="367"/>
      <c r="I766" s="301"/>
      <c r="J766" s="301"/>
      <c r="K766" s="301"/>
      <c r="L766" s="301"/>
      <c r="M766" s="301"/>
      <c r="N766" s="301"/>
    </row>
    <row r="767" spans="2:14" s="77" customFormat="1" ht="24.75" customHeight="1">
      <c r="B767" s="369" t="s">
        <v>308</v>
      </c>
      <c r="C767" s="370"/>
      <c r="D767" s="370"/>
      <c r="E767" s="370"/>
      <c r="F767" s="370"/>
      <c r="G767" s="370"/>
      <c r="H767" s="371"/>
      <c r="I767" s="300" t="s">
        <v>308</v>
      </c>
      <c r="J767" s="300"/>
      <c r="K767" s="300"/>
      <c r="L767" s="300"/>
      <c r="M767" s="300"/>
      <c r="N767" s="300"/>
    </row>
    <row r="768" spans="2:14" s="77" customFormat="1" ht="24.75" customHeight="1">
      <c r="B768" s="365" t="s">
        <v>307</v>
      </c>
      <c r="C768" s="366"/>
      <c r="D768" s="366"/>
      <c r="E768" s="366"/>
      <c r="F768" s="366"/>
      <c r="G768" s="366"/>
      <c r="H768" s="367"/>
      <c r="I768" s="301"/>
      <c r="J768" s="301"/>
      <c r="K768" s="301"/>
      <c r="L768" s="301"/>
      <c r="M768" s="301"/>
      <c r="N768" s="301"/>
    </row>
    <row r="769" spans="2:14" s="77" customFormat="1" ht="12.75" customHeight="1">
      <c r="B769" s="305" t="s">
        <v>309</v>
      </c>
      <c r="C769" s="372"/>
      <c r="D769" s="372"/>
      <c r="E769" s="372"/>
      <c r="F769" s="304"/>
      <c r="G769" s="304"/>
      <c r="H769" s="304"/>
      <c r="I769" s="305" t="s">
        <v>309</v>
      </c>
      <c r="J769" s="305"/>
      <c r="K769" s="304"/>
      <c r="L769" s="304"/>
      <c r="M769" s="304"/>
      <c r="N769" s="304"/>
    </row>
    <row r="770" spans="2:14" s="77" customFormat="1" ht="12.75" customHeight="1">
      <c r="B770" s="305" t="s">
        <v>310</v>
      </c>
      <c r="C770" s="372"/>
      <c r="D770" s="372"/>
      <c r="E770" s="372"/>
      <c r="F770" s="304"/>
      <c r="G770" s="304"/>
      <c r="H770" s="304"/>
      <c r="I770" s="305" t="s">
        <v>310</v>
      </c>
      <c r="J770" s="305"/>
      <c r="K770" s="304"/>
      <c r="L770" s="304"/>
      <c r="M770" s="304"/>
      <c r="N770" s="304"/>
    </row>
    <row r="771" spans="2:14" s="77" customFormat="1" ht="12.75" customHeight="1">
      <c r="B771" s="305" t="s">
        <v>311</v>
      </c>
      <c r="C771" s="372"/>
      <c r="D771" s="372"/>
      <c r="E771" s="304" t="s">
        <v>312</v>
      </c>
      <c r="F771" s="304"/>
      <c r="G771" s="304"/>
      <c r="H771" s="304"/>
      <c r="I771" s="305" t="s">
        <v>311</v>
      </c>
      <c r="J771" s="305"/>
      <c r="K771" s="304"/>
      <c r="L771" s="304"/>
      <c r="M771" s="304"/>
      <c r="N771" s="304"/>
    </row>
    <row r="772" spans="2:14" s="77" customFormat="1" ht="12.75" customHeight="1">
      <c r="B772" s="305" t="s">
        <v>313</v>
      </c>
      <c r="C772" s="372"/>
      <c r="D772" s="372"/>
      <c r="E772" s="304" t="s">
        <v>314</v>
      </c>
      <c r="F772" s="304"/>
      <c r="G772" s="304"/>
      <c r="H772" s="304"/>
      <c r="I772" s="305" t="s">
        <v>313</v>
      </c>
      <c r="J772" s="305"/>
      <c r="K772" s="304"/>
      <c r="L772" s="304"/>
      <c r="M772" s="304"/>
      <c r="N772" s="304"/>
    </row>
    <row r="773" spans="2:14" s="77" customFormat="1" ht="12.75" customHeight="1">
      <c r="B773" s="362" t="s">
        <v>315</v>
      </c>
      <c r="C773" s="363"/>
      <c r="D773" s="363"/>
      <c r="E773" s="363"/>
      <c r="F773" s="363"/>
      <c r="G773" s="363"/>
      <c r="H773" s="364"/>
      <c r="I773" s="299" t="s">
        <v>315</v>
      </c>
      <c r="J773" s="299"/>
      <c r="K773" s="299"/>
      <c r="L773" s="299"/>
      <c r="M773" s="299"/>
      <c r="N773" s="299"/>
    </row>
    <row r="774" spans="2:14" s="77" customFormat="1" ht="13.5" customHeight="1">
      <c r="B774" s="306" t="s">
        <v>316</v>
      </c>
      <c r="C774" s="344"/>
      <c r="D774" s="344"/>
      <c r="E774" s="344"/>
      <c r="F774" s="307" t="s">
        <v>317</v>
      </c>
      <c r="G774" s="307"/>
      <c r="H774" s="307"/>
      <c r="I774" s="306" t="s">
        <v>316</v>
      </c>
      <c r="J774" s="306"/>
      <c r="K774" s="307"/>
      <c r="L774" s="307"/>
      <c r="M774" s="307"/>
      <c r="N774" s="307"/>
    </row>
    <row r="775" spans="2:14" s="77" customFormat="1" ht="12.75" customHeight="1">
      <c r="B775" s="373" t="s">
        <v>318</v>
      </c>
      <c r="C775" s="345"/>
      <c r="D775" s="345"/>
      <c r="E775" s="345"/>
      <c r="F775" s="345"/>
      <c r="G775" s="345"/>
      <c r="H775" s="374"/>
      <c r="I775" s="308"/>
      <c r="J775" s="308"/>
      <c r="K775" s="308"/>
      <c r="L775" s="308"/>
      <c r="M775" s="308"/>
      <c r="N775" s="308"/>
    </row>
    <row r="776" spans="2:14" s="77" customFormat="1" ht="12.75" customHeight="1">
      <c r="B776" s="306" t="s">
        <v>319</v>
      </c>
      <c r="C776" s="344"/>
      <c r="D776" s="344"/>
      <c r="E776" s="307" t="s">
        <v>320</v>
      </c>
      <c r="F776" s="307"/>
      <c r="G776" s="307"/>
      <c r="H776" s="307"/>
      <c r="I776" s="309" t="s">
        <v>321</v>
      </c>
      <c r="J776" s="309"/>
      <c r="K776" s="309"/>
      <c r="L776" s="309"/>
      <c r="M776" s="309"/>
      <c r="N776" s="309"/>
    </row>
    <row r="777" spans="2:14" s="77" customFormat="1" ht="12.75" customHeight="1">
      <c r="B777" s="365" t="s">
        <v>322</v>
      </c>
      <c r="C777" s="366"/>
      <c r="D777" s="366"/>
      <c r="E777" s="366"/>
      <c r="F777" s="366"/>
      <c r="G777" s="366"/>
      <c r="H777" s="367"/>
      <c r="I777" s="301" t="s">
        <v>323</v>
      </c>
      <c r="J777" s="301"/>
      <c r="K777" s="301"/>
      <c r="L777" s="301"/>
      <c r="M777" s="301"/>
      <c r="N777" s="301"/>
    </row>
    <row r="778" spans="2:14" s="77" customFormat="1" ht="18" customHeight="1">
      <c r="B778" s="313" t="s">
        <v>324</v>
      </c>
      <c r="C778" s="375"/>
      <c r="D778" s="375"/>
      <c r="E778" s="375"/>
      <c r="F778" s="375"/>
      <c r="G778" s="375"/>
      <c r="H778" s="376"/>
      <c r="I778" s="311" t="s">
        <v>324</v>
      </c>
      <c r="J778" s="311"/>
      <c r="K778" s="311"/>
      <c r="L778" s="311"/>
      <c r="M778" s="311"/>
      <c r="N778" s="311"/>
    </row>
    <row r="779" spans="2:14" s="77" customFormat="1" ht="26.25" customHeight="1">
      <c r="B779" s="377" t="s">
        <v>325</v>
      </c>
      <c r="C779" s="296"/>
      <c r="D779" s="296"/>
      <c r="E779" s="296"/>
      <c r="F779" s="296"/>
      <c r="G779" s="296"/>
      <c r="H779" s="378"/>
      <c r="I779" s="313" t="s">
        <v>325</v>
      </c>
      <c r="J779" s="313"/>
      <c r="K779" s="313"/>
      <c r="L779" s="313"/>
      <c r="M779" s="313"/>
      <c r="N779" s="313"/>
    </row>
    <row r="781" spans="1:7" ht="15">
      <c r="A781" s="80"/>
      <c r="B781" s="80"/>
      <c r="C781" s="81" t="s">
        <v>326</v>
      </c>
      <c r="D781" s="80"/>
      <c r="E781" s="80"/>
      <c r="F781" s="82"/>
      <c r="G781" s="82"/>
    </row>
    <row r="782" spans="1:7" ht="15">
      <c r="A782" s="80"/>
      <c r="B782" s="80"/>
      <c r="C782" s="83" t="s">
        <v>327</v>
      </c>
      <c r="D782" s="84"/>
      <c r="E782" s="80"/>
      <c r="F782" s="82"/>
      <c r="G782" s="82"/>
    </row>
    <row r="783" spans="1:7" ht="15">
      <c r="A783" s="80"/>
      <c r="B783" s="85"/>
      <c r="C783" s="84" t="s">
        <v>328</v>
      </c>
      <c r="D783" s="84"/>
      <c r="E783" s="80"/>
      <c r="F783" s="82"/>
      <c r="G783" s="82"/>
    </row>
    <row r="784" spans="1:7" ht="38.25" customHeight="1">
      <c r="A784" s="80"/>
      <c r="B784" s="80"/>
      <c r="C784" s="314" t="s">
        <v>329</v>
      </c>
      <c r="D784" s="314"/>
      <c r="E784" s="80"/>
      <c r="F784" s="82"/>
      <c r="G784" s="82"/>
    </row>
    <row r="785" spans="1:7" ht="12" customHeight="1">
      <c r="A785" s="86" t="s">
        <v>330</v>
      </c>
      <c r="B785" s="80"/>
      <c r="C785" s="315" t="s">
        <v>331</v>
      </c>
      <c r="D785" s="315"/>
      <c r="E785" s="80"/>
      <c r="F785" s="82"/>
      <c r="G785" s="82"/>
    </row>
    <row r="786" spans="1:7" ht="40.5" customHeight="1">
      <c r="A786" s="81" t="s">
        <v>332</v>
      </c>
      <c r="B786" s="81"/>
      <c r="C786" s="81"/>
      <c r="D786" s="87"/>
      <c r="E786" s="81"/>
      <c r="F786" s="88"/>
      <c r="G786" s="88"/>
    </row>
    <row r="787" spans="1:7" ht="15">
      <c r="A787" s="89"/>
      <c r="B787" s="379" t="s">
        <v>333</v>
      </c>
      <c r="C787" s="379"/>
      <c r="D787" s="89"/>
      <c r="E787" s="89"/>
      <c r="F787" s="90"/>
      <c r="G787" s="90"/>
    </row>
    <row r="788" spans="1:7" ht="15.75" customHeight="1">
      <c r="A788" s="89"/>
      <c r="B788" s="317" t="s">
        <v>334</v>
      </c>
      <c r="C788" s="318" t="s">
        <v>335</v>
      </c>
      <c r="D788" s="91"/>
      <c r="E788" s="81"/>
      <c r="F788" s="90"/>
      <c r="G788" s="90"/>
    </row>
    <row r="789" spans="1:7" ht="44.25" customHeight="1">
      <c r="A789" s="89"/>
      <c r="B789" s="317"/>
      <c r="C789" s="318"/>
      <c r="D789" s="91"/>
      <c r="E789" s="81"/>
      <c r="F789" s="90"/>
      <c r="G789" s="90"/>
    </row>
    <row r="790" spans="1:7" ht="15" customHeight="1">
      <c r="A790" s="92"/>
      <c r="B790" s="93" t="s">
        <v>336</v>
      </c>
      <c r="C790" s="94"/>
      <c r="D790" s="95"/>
      <c r="E790" s="80"/>
      <c r="F790" s="82"/>
      <c r="G790" s="82"/>
    </row>
    <row r="791" spans="1:7" ht="15" customHeight="1">
      <c r="A791" s="80"/>
      <c r="B791" s="93" t="s">
        <v>337</v>
      </c>
      <c r="C791" s="94"/>
      <c r="D791" s="95"/>
      <c r="E791" s="80"/>
      <c r="F791" s="82"/>
      <c r="G791" s="82"/>
    </row>
    <row r="792" spans="1:7" ht="15" customHeight="1">
      <c r="A792" s="80"/>
      <c r="B792" s="93" t="s">
        <v>338</v>
      </c>
      <c r="C792" s="94"/>
      <c r="D792" s="95"/>
      <c r="E792" s="80"/>
      <c r="F792" s="82"/>
      <c r="G792" s="82"/>
    </row>
    <row r="793" spans="1:7" ht="15" customHeight="1">
      <c r="A793" s="80"/>
      <c r="B793" s="96" t="s">
        <v>339</v>
      </c>
      <c r="C793" s="94"/>
      <c r="D793" s="95"/>
      <c r="E793" s="80"/>
      <c r="F793" s="82"/>
      <c r="G793" s="82"/>
    </row>
    <row r="794" spans="1:7" ht="15" customHeight="1">
      <c r="A794" s="80"/>
      <c r="B794" s="93" t="s">
        <v>340</v>
      </c>
      <c r="C794" s="94"/>
      <c r="D794" s="95"/>
      <c r="E794" s="80"/>
      <c r="F794" s="82"/>
      <c r="G794" s="82"/>
    </row>
    <row r="795" spans="1:7" ht="15" customHeight="1">
      <c r="A795" s="80"/>
      <c r="B795" s="93" t="s">
        <v>341</v>
      </c>
      <c r="C795" s="94"/>
      <c r="D795" s="95"/>
      <c r="E795" s="80"/>
      <c r="F795" s="82"/>
      <c r="G795" s="82"/>
    </row>
    <row r="796" spans="1:7" ht="15" customHeight="1">
      <c r="A796" s="80"/>
      <c r="B796" s="93" t="s">
        <v>342</v>
      </c>
      <c r="C796" s="94"/>
      <c r="D796" s="95"/>
      <c r="E796" s="80"/>
      <c r="F796" s="82"/>
      <c r="G796" s="82"/>
    </row>
    <row r="797" spans="1:7" ht="15" customHeight="1">
      <c r="A797" s="80"/>
      <c r="B797" s="96" t="s">
        <v>343</v>
      </c>
      <c r="C797" s="94"/>
      <c r="D797" s="95"/>
      <c r="E797" s="80"/>
      <c r="F797" s="82"/>
      <c r="G797" s="82"/>
    </row>
    <row r="798" spans="1:7" ht="15" customHeight="1">
      <c r="A798" s="80"/>
      <c r="B798" s="93" t="s">
        <v>344</v>
      </c>
      <c r="C798" s="94"/>
      <c r="D798" s="95"/>
      <c r="E798" s="80"/>
      <c r="F798" s="82"/>
      <c r="G798" s="82"/>
    </row>
    <row r="799" spans="1:7" ht="15" customHeight="1">
      <c r="A799" s="80"/>
      <c r="B799" s="93" t="s">
        <v>345</v>
      </c>
      <c r="C799" s="94"/>
      <c r="D799" s="95"/>
      <c r="E799" s="80"/>
      <c r="F799" s="82"/>
      <c r="G799" s="82"/>
    </row>
    <row r="800" spans="1:7" ht="15" customHeight="1">
      <c r="A800" s="80"/>
      <c r="B800" s="93" t="s">
        <v>346</v>
      </c>
      <c r="C800" s="94"/>
      <c r="D800" s="95"/>
      <c r="E800" s="80"/>
      <c r="F800" s="82"/>
      <c r="G800" s="82"/>
    </row>
    <row r="801" spans="1:7" ht="15" customHeight="1">
      <c r="A801" s="80"/>
      <c r="B801" s="96" t="s">
        <v>347</v>
      </c>
      <c r="C801" s="94"/>
      <c r="D801" s="95"/>
      <c r="E801" s="80"/>
      <c r="F801" s="82"/>
      <c r="G801" s="82"/>
    </row>
    <row r="802" spans="1:7" ht="15" customHeight="1">
      <c r="A802" s="80"/>
      <c r="B802" s="93" t="s">
        <v>348</v>
      </c>
      <c r="C802" s="94"/>
      <c r="D802" s="95"/>
      <c r="E802" s="80"/>
      <c r="F802" s="82"/>
      <c r="G802" s="82"/>
    </row>
    <row r="803" spans="1:7" ht="15" customHeight="1">
      <c r="A803" s="80"/>
      <c r="B803" s="93" t="s">
        <v>349</v>
      </c>
      <c r="C803" s="94"/>
      <c r="D803" s="95"/>
      <c r="E803" s="95"/>
      <c r="F803" s="82"/>
      <c r="G803" s="82"/>
    </row>
    <row r="804" spans="1:7" ht="15" customHeight="1">
      <c r="A804" s="80"/>
      <c r="B804" s="93" t="s">
        <v>350</v>
      </c>
      <c r="C804" s="94"/>
      <c r="D804" s="95"/>
      <c r="E804" s="80"/>
      <c r="F804" s="82"/>
      <c r="G804" s="82"/>
    </row>
    <row r="805" spans="1:7" ht="15" customHeight="1">
      <c r="A805" s="80"/>
      <c r="B805" s="96" t="s">
        <v>351</v>
      </c>
      <c r="C805" s="94"/>
      <c r="D805" s="95"/>
      <c r="E805" s="80"/>
      <c r="F805" s="82"/>
      <c r="G805" s="82"/>
    </row>
    <row r="806" spans="1:7" ht="15" customHeight="1">
      <c r="A806" s="80"/>
      <c r="B806" s="93" t="s">
        <v>352</v>
      </c>
      <c r="C806" s="94"/>
      <c r="D806" s="95"/>
      <c r="E806" s="80"/>
      <c r="F806" s="82"/>
      <c r="G806" s="82"/>
    </row>
    <row r="807" spans="1:7" ht="15" customHeight="1">
      <c r="A807" s="97"/>
      <c r="B807" s="177"/>
      <c r="C807" s="177"/>
      <c r="D807" s="177"/>
      <c r="E807" s="175"/>
      <c r="F807" s="173"/>
      <c r="G807" s="173"/>
    </row>
    <row r="808" spans="1:7" ht="15" customHeight="1">
      <c r="A808" s="319" t="s">
        <v>353</v>
      </c>
      <c r="B808" s="319"/>
      <c r="C808" s="319"/>
      <c r="D808" s="319"/>
      <c r="E808" s="175"/>
      <c r="F808" s="173"/>
      <c r="G808" s="173"/>
    </row>
    <row r="809" spans="1:7" ht="15" customHeight="1">
      <c r="A809" s="319" t="s">
        <v>354</v>
      </c>
      <c r="B809" s="319"/>
      <c r="C809" s="319"/>
      <c r="D809" s="319"/>
      <c r="E809" s="175"/>
      <c r="F809" s="173"/>
      <c r="G809" s="173"/>
    </row>
    <row r="810" spans="1:7" ht="15" customHeight="1">
      <c r="A810" s="319" t="s">
        <v>355</v>
      </c>
      <c r="B810" s="319"/>
      <c r="C810" s="319"/>
      <c r="D810" s="319"/>
      <c r="E810" s="175"/>
      <c r="F810" s="173"/>
      <c r="G810" s="173"/>
    </row>
    <row r="811" spans="1:7" ht="15" customHeight="1">
      <c r="A811" s="319" t="s">
        <v>356</v>
      </c>
      <c r="B811" s="319"/>
      <c r="C811" s="319"/>
      <c r="D811" s="319"/>
      <c r="E811" s="175"/>
      <c r="F811" s="173"/>
      <c r="G811" s="173"/>
    </row>
    <row r="812" spans="1:7" ht="15" customHeight="1">
      <c r="A812" s="319" t="s">
        <v>357</v>
      </c>
      <c r="B812" s="319"/>
      <c r="C812" s="319"/>
      <c r="D812" s="319"/>
      <c r="E812" s="175"/>
      <c r="F812" s="173"/>
      <c r="G812" s="173"/>
    </row>
    <row r="813" spans="1:7" ht="15" customHeight="1">
      <c r="A813" s="319" t="s">
        <v>358</v>
      </c>
      <c r="B813" s="319"/>
      <c r="C813" s="319"/>
      <c r="D813" s="319"/>
      <c r="E813" s="175"/>
      <c r="F813" s="173"/>
      <c r="G813" s="173"/>
    </row>
    <row r="814" spans="1:7" ht="15" customHeight="1">
      <c r="A814" s="177" t="s">
        <v>359</v>
      </c>
      <c r="B814" s="98"/>
      <c r="C814" s="177"/>
      <c r="D814" s="177"/>
      <c r="E814" s="175"/>
      <c r="F814" s="173"/>
      <c r="G814" s="173"/>
    </row>
    <row r="815" spans="1:7" ht="15" customHeight="1">
      <c r="A815" s="177" t="s">
        <v>360</v>
      </c>
      <c r="B815" s="98"/>
      <c r="C815" s="177"/>
      <c r="D815" s="177"/>
      <c r="E815" s="175"/>
      <c r="F815" s="173"/>
      <c r="G815" s="173"/>
    </row>
    <row r="816" spans="1:7" ht="15" customHeight="1">
      <c r="A816" s="177" t="s">
        <v>361</v>
      </c>
      <c r="B816" s="98"/>
      <c r="C816" s="177"/>
      <c r="D816" s="177"/>
      <c r="E816" s="175"/>
      <c r="F816" s="173"/>
      <c r="G816" s="173"/>
    </row>
    <row r="817" spans="1:7" ht="15" customHeight="1">
      <c r="A817" s="320" t="s">
        <v>362</v>
      </c>
      <c r="B817" s="320"/>
      <c r="C817" s="320"/>
      <c r="D817" s="320"/>
      <c r="E817" s="175"/>
      <c r="F817" s="173">
        <f>C806*759.09</f>
        <v>0</v>
      </c>
      <c r="G817" s="173"/>
    </row>
    <row r="818" spans="1:7" ht="15" customHeight="1">
      <c r="A818" s="177" t="s">
        <v>363</v>
      </c>
      <c r="B818" s="98"/>
      <c r="C818" s="177"/>
      <c r="D818" s="177"/>
      <c r="E818" s="175"/>
      <c r="F818" s="173"/>
      <c r="G818" s="173"/>
    </row>
    <row r="819" spans="1:7" ht="16.5" customHeight="1">
      <c r="A819" s="177" t="s">
        <v>364</v>
      </c>
      <c r="B819" s="99"/>
      <c r="C819" s="97"/>
      <c r="D819" s="177"/>
      <c r="E819" s="175"/>
      <c r="F819" s="173"/>
      <c r="G819" s="173"/>
    </row>
    <row r="820" spans="1:7" ht="15" customHeight="1">
      <c r="A820" s="320" t="s">
        <v>365</v>
      </c>
      <c r="B820" s="320"/>
      <c r="C820" s="320"/>
      <c r="D820" s="320"/>
      <c r="E820" s="175"/>
      <c r="F820" s="173"/>
      <c r="G820" s="173"/>
    </row>
    <row r="821" spans="1:7" ht="15" customHeight="1">
      <c r="A821" s="177"/>
      <c r="B821" s="177"/>
      <c r="C821" s="177"/>
      <c r="D821" s="177"/>
      <c r="E821" s="175"/>
      <c r="F821" s="173"/>
      <c r="G821" s="173"/>
    </row>
    <row r="822" spans="1:7" ht="15" customHeight="1">
      <c r="A822" s="177"/>
      <c r="B822" s="177"/>
      <c r="C822" s="177"/>
      <c r="D822" s="177"/>
      <c r="E822" s="175"/>
      <c r="F822" s="173"/>
      <c r="G822" s="173"/>
    </row>
    <row r="823" spans="1:7" ht="15" customHeight="1">
      <c r="A823" s="97"/>
      <c r="B823" s="89" t="s">
        <v>366</v>
      </c>
      <c r="C823" s="89"/>
      <c r="D823" s="97"/>
      <c r="E823" s="175"/>
      <c r="F823" s="173"/>
      <c r="G823" s="173"/>
    </row>
    <row r="824" spans="1:7" ht="15" customHeight="1">
      <c r="A824" s="97"/>
      <c r="B824" s="100"/>
      <c r="C824" s="97"/>
      <c r="D824" s="97"/>
      <c r="E824" s="175"/>
      <c r="F824" s="173"/>
      <c r="G824" s="173"/>
    </row>
    <row r="825" spans="1:7" ht="15" customHeight="1">
      <c r="A825" s="101" t="s">
        <v>367</v>
      </c>
      <c r="B825" s="97"/>
      <c r="C825" s="97"/>
      <c r="D825" s="80" t="s">
        <v>300</v>
      </c>
      <c r="E825" s="175"/>
      <c r="F825" s="173"/>
      <c r="G825" s="173"/>
    </row>
    <row r="826" spans="1:7" ht="14.25" customHeight="1">
      <c r="A826" s="97"/>
      <c r="B826" s="97"/>
      <c r="C826" s="97"/>
      <c r="D826" s="102"/>
      <c r="E826" s="175"/>
      <c r="F826" s="173"/>
      <c r="G826" s="173"/>
    </row>
    <row r="827" spans="1:5" ht="14.25" customHeight="1">
      <c r="A827" s="97"/>
      <c r="B827" s="102"/>
      <c r="C827" s="102"/>
      <c r="D827" s="80"/>
      <c r="E827" s="44"/>
    </row>
    <row r="828" spans="1:5" ht="15">
      <c r="A828" s="100" t="s">
        <v>368</v>
      </c>
      <c r="B828" s="97"/>
      <c r="C828" s="97"/>
      <c r="D828" s="97" t="s">
        <v>369</v>
      </c>
      <c r="E828" s="44"/>
    </row>
    <row r="829" spans="1:5" ht="15">
      <c r="A829" s="44"/>
      <c r="B829" s="44"/>
      <c r="C829" s="44"/>
      <c r="D829" s="44"/>
      <c r="E829" s="44"/>
    </row>
    <row r="830" spans="1:5" ht="15">
      <c r="A830" s="44"/>
      <c r="B830" s="44"/>
      <c r="C830" s="44"/>
      <c r="D830" s="44"/>
      <c r="E830" s="44"/>
    </row>
    <row r="831" spans="1:5" ht="29.25" customHeight="1">
      <c r="A831" s="44"/>
      <c r="B831" s="44"/>
      <c r="C831" s="44"/>
      <c r="D831" s="103" t="s">
        <v>370</v>
      </c>
      <c r="E831" s="44"/>
    </row>
    <row r="832" spans="1:5" ht="22.5" customHeight="1">
      <c r="A832" s="176"/>
      <c r="B832" s="44"/>
      <c r="C832" s="44"/>
      <c r="D832" s="321" t="s">
        <v>371</v>
      </c>
      <c r="E832" s="322"/>
    </row>
    <row r="833" spans="1:5" ht="15">
      <c r="A833" s="176"/>
      <c r="B833" s="44"/>
      <c r="C833" s="44"/>
      <c r="D833" s="321" t="s">
        <v>372</v>
      </c>
      <c r="E833" s="322"/>
    </row>
    <row r="834" spans="1:5" ht="15">
      <c r="A834" s="174"/>
      <c r="B834" s="44"/>
      <c r="C834" s="44"/>
      <c r="D834" s="44"/>
      <c r="E834" s="44"/>
    </row>
    <row r="835" spans="1:5" ht="15">
      <c r="A835" s="174"/>
      <c r="B835" s="44"/>
      <c r="C835" s="44"/>
      <c r="D835" s="44"/>
      <c r="E835" s="44"/>
    </row>
    <row r="836" spans="1:5" ht="15">
      <c r="A836" s="44"/>
      <c r="B836" s="104" t="s">
        <v>373</v>
      </c>
      <c r="C836" s="44"/>
      <c r="D836" s="44"/>
      <c r="E836" s="44"/>
    </row>
    <row r="837" spans="1:5" ht="15">
      <c r="A837" s="44"/>
      <c r="B837" s="104" t="s">
        <v>374</v>
      </c>
      <c r="C837" s="44"/>
      <c r="D837" s="44"/>
      <c r="E837" s="44"/>
    </row>
    <row r="838" spans="1:5" ht="15">
      <c r="A838" s="44"/>
      <c r="B838" s="104" t="s">
        <v>375</v>
      </c>
      <c r="C838" s="44"/>
      <c r="D838" s="44"/>
      <c r="E838" s="44"/>
    </row>
    <row r="839" spans="1:5" ht="15">
      <c r="A839" s="105"/>
      <c r="B839" s="44"/>
      <c r="C839" s="44"/>
      <c r="D839" s="44"/>
      <c r="E839" s="44"/>
    </row>
    <row r="840" spans="1:5" ht="26.25">
      <c r="A840" s="174" t="s">
        <v>376</v>
      </c>
      <c r="B840" s="44"/>
      <c r="C840" s="44"/>
      <c r="D840" s="174" t="s">
        <v>377</v>
      </c>
      <c r="E840" s="44"/>
    </row>
    <row r="841" spans="1:5" ht="15">
      <c r="A841" s="44"/>
      <c r="B841" s="174" t="s">
        <v>378</v>
      </c>
      <c r="C841" s="44"/>
      <c r="D841" s="44"/>
      <c r="E841" s="44"/>
    </row>
    <row r="842" spans="1:5" ht="15">
      <c r="A842" s="174"/>
      <c r="B842" s="44"/>
      <c r="C842" s="44"/>
      <c r="D842" s="44"/>
      <c r="E842" s="44"/>
    </row>
    <row r="843" spans="1:5" ht="63" customHeight="1">
      <c r="A843" s="323" t="s">
        <v>379</v>
      </c>
      <c r="B843" s="323"/>
      <c r="C843" s="323"/>
      <c r="D843" s="323"/>
      <c r="E843" s="323"/>
    </row>
    <row r="844" spans="1:5" ht="15">
      <c r="A844" s="105" t="s">
        <v>380</v>
      </c>
      <c r="B844" s="44"/>
      <c r="C844" s="44"/>
      <c r="D844" s="44"/>
      <c r="E844" s="44"/>
    </row>
    <row r="845" spans="1:5" ht="15" customHeight="1">
      <c r="A845" s="323" t="s">
        <v>381</v>
      </c>
      <c r="B845" s="323"/>
      <c r="C845" s="323"/>
      <c r="D845" s="323"/>
      <c r="E845" s="323"/>
    </row>
    <row r="846" spans="1:5" ht="15">
      <c r="A846" s="174"/>
      <c r="B846" s="44"/>
      <c r="C846" s="44"/>
      <c r="D846" s="44"/>
      <c r="E846" s="44"/>
    </row>
    <row r="847" spans="1:5" ht="30.75" customHeight="1">
      <c r="A847" s="323" t="s">
        <v>382</v>
      </c>
      <c r="B847" s="323"/>
      <c r="C847" s="323"/>
      <c r="D847" s="323"/>
      <c r="E847" s="323"/>
    </row>
    <row r="848" spans="1:5" ht="27" customHeight="1">
      <c r="A848" s="323" t="s">
        <v>383</v>
      </c>
      <c r="B848" s="323"/>
      <c r="C848" s="323"/>
      <c r="D848" s="323"/>
      <c r="E848" s="323"/>
    </row>
    <row r="849" spans="1:5" ht="15" customHeight="1">
      <c r="A849" s="323" t="s">
        <v>380</v>
      </c>
      <c r="B849" s="323"/>
      <c r="C849" s="323"/>
      <c r="D849" s="323"/>
      <c r="E849" s="323"/>
    </row>
    <row r="850" spans="1:5" ht="27.75" customHeight="1">
      <c r="A850" s="323" t="s">
        <v>384</v>
      </c>
      <c r="B850" s="323"/>
      <c r="C850" s="323"/>
      <c r="D850" s="323"/>
      <c r="E850" s="323"/>
    </row>
    <row r="851" spans="1:5" ht="15">
      <c r="A851" s="106"/>
      <c r="B851" s="44"/>
      <c r="C851" s="44"/>
      <c r="D851" s="44"/>
      <c r="E851" s="44"/>
    </row>
    <row r="852" spans="1:5" ht="15">
      <c r="A852" s="174"/>
      <c r="B852" s="44"/>
      <c r="C852" s="44"/>
      <c r="D852" s="44"/>
      <c r="E852" s="44"/>
    </row>
    <row r="853" spans="1:5" ht="15">
      <c r="A853" s="174"/>
      <c r="B853" s="44"/>
      <c r="C853" s="44"/>
      <c r="D853" s="44"/>
      <c r="E853" s="44"/>
    </row>
    <row r="854" spans="1:5" ht="15">
      <c r="A854" s="174"/>
      <c r="B854" s="44"/>
      <c r="C854" s="44"/>
      <c r="D854" s="44"/>
      <c r="E854" s="44"/>
    </row>
    <row r="855" spans="1:5" ht="15" customHeight="1">
      <c r="A855" s="323" t="s">
        <v>385</v>
      </c>
      <c r="B855" s="323"/>
      <c r="C855" s="323"/>
      <c r="D855" s="323"/>
      <c r="E855" s="323"/>
    </row>
    <row r="856" spans="1:5" ht="15">
      <c r="A856" s="174"/>
      <c r="B856" s="44"/>
      <c r="C856" s="44"/>
      <c r="D856" s="44"/>
      <c r="E856" s="44"/>
    </row>
    <row r="857" spans="1:5" ht="15" customHeight="1">
      <c r="A857" s="323" t="s">
        <v>385</v>
      </c>
      <c r="B857" s="323"/>
      <c r="C857" s="323"/>
      <c r="D857" s="323"/>
      <c r="E857" s="323"/>
    </row>
    <row r="858" spans="1:5" ht="15">
      <c r="A858" s="174"/>
      <c r="B858" s="44"/>
      <c r="C858" s="44"/>
      <c r="D858" s="44"/>
      <c r="E858" s="44"/>
    </row>
    <row r="859" spans="1:5" ht="15" customHeight="1">
      <c r="A859" s="323" t="s">
        <v>386</v>
      </c>
      <c r="B859" s="323"/>
      <c r="C859" s="323"/>
      <c r="D859" s="323"/>
      <c r="E859" s="323"/>
    </row>
    <row r="860" spans="1:10" ht="15">
      <c r="A860" s="44"/>
      <c r="B860" s="44"/>
      <c r="C860" s="44"/>
      <c r="D860" s="44"/>
      <c r="E860" s="44"/>
      <c r="J860" s="107"/>
    </row>
    <row r="861" spans="1:5" ht="15">
      <c r="A861" s="108"/>
      <c r="B861" s="44"/>
      <c r="C861" s="44"/>
      <c r="D861" s="44"/>
      <c r="E861" s="44"/>
    </row>
    <row r="862" spans="1:5" ht="15">
      <c r="A862" s="108"/>
      <c r="B862" s="44"/>
      <c r="C862" s="44"/>
      <c r="D862" s="44"/>
      <c r="E862" s="44"/>
    </row>
    <row r="863" spans="1:5" ht="15">
      <c r="A863" s="108"/>
      <c r="B863" s="44"/>
      <c r="C863" s="44"/>
      <c r="D863" s="44"/>
      <c r="E863" s="44"/>
    </row>
    <row r="864" spans="1:5" ht="15">
      <c r="A864" s="109" t="s">
        <v>387</v>
      </c>
      <c r="B864" s="44"/>
      <c r="C864" s="44"/>
      <c r="D864" s="109" t="s">
        <v>388</v>
      </c>
      <c r="E864" s="109"/>
    </row>
    <row r="865" spans="1:5" ht="15">
      <c r="A865" s="109"/>
      <c r="B865" s="44"/>
      <c r="C865" s="44"/>
      <c r="D865" s="44"/>
      <c r="E865" s="44"/>
    </row>
    <row r="866" spans="1:5" ht="15">
      <c r="A866" s="109"/>
      <c r="B866" s="44"/>
      <c r="C866" s="44"/>
      <c r="D866" s="44"/>
      <c r="E866" s="44"/>
    </row>
    <row r="867" spans="1:5" ht="15">
      <c r="A867" s="109" t="s">
        <v>389</v>
      </c>
      <c r="B867" s="44"/>
      <c r="C867" s="44"/>
      <c r="D867" s="109" t="s">
        <v>390</v>
      </c>
      <c r="E867" s="44"/>
    </row>
    <row r="868" spans="1:5" ht="15">
      <c r="A868" s="109"/>
      <c r="B868" s="44"/>
      <c r="C868" s="44"/>
      <c r="D868" s="44"/>
      <c r="E868" s="44"/>
    </row>
    <row r="869" spans="1:9" ht="15">
      <c r="A869" s="110"/>
      <c r="I869" s="110"/>
    </row>
    <row r="870" spans="1:11" ht="15">
      <c r="A870" s="44"/>
      <c r="B870" s="44"/>
      <c r="C870" s="44"/>
      <c r="D870" s="44"/>
      <c r="E870" s="44"/>
      <c r="F870" s="324" t="s">
        <v>391</v>
      </c>
      <c r="G870" s="324"/>
      <c r="H870" s="324"/>
      <c r="I870" s="324"/>
      <c r="J870" s="44"/>
      <c r="K870" s="44"/>
    </row>
    <row r="871" spans="1:12" ht="15">
      <c r="A871" s="44"/>
      <c r="B871" s="44"/>
      <c r="C871" s="44"/>
      <c r="D871" s="44"/>
      <c r="E871" s="44"/>
      <c r="F871" s="221" t="s">
        <v>392</v>
      </c>
      <c r="G871" s="221"/>
      <c r="H871" s="221"/>
      <c r="I871" s="221"/>
      <c r="J871" s="44"/>
      <c r="K871" s="44"/>
      <c r="L871" s="44"/>
    </row>
    <row r="872" spans="1:12" ht="15">
      <c r="A872" s="44"/>
      <c r="B872" s="44"/>
      <c r="C872" s="44"/>
      <c r="D872" s="44"/>
      <c r="E872" s="44"/>
      <c r="F872" s="325" t="s">
        <v>393</v>
      </c>
      <c r="G872" s="324"/>
      <c r="H872" s="324"/>
      <c r="I872" s="324"/>
      <c r="J872" s="44"/>
      <c r="K872" s="44"/>
      <c r="L872" s="44"/>
    </row>
    <row r="873" spans="1:12" ht="15">
      <c r="A873" s="44"/>
      <c r="B873" s="44"/>
      <c r="C873" s="44"/>
      <c r="D873" s="44"/>
      <c r="E873" s="44"/>
      <c r="F873" s="221" t="s">
        <v>394</v>
      </c>
      <c r="G873" s="221"/>
      <c r="H873" s="221"/>
      <c r="I873" s="221"/>
      <c r="J873" s="44"/>
      <c r="K873" s="44"/>
      <c r="L873" s="44"/>
    </row>
    <row r="874" spans="1:12" ht="15.75" thickBot="1">
      <c r="A874" s="44"/>
      <c r="B874" s="44"/>
      <c r="C874" s="44"/>
      <c r="D874" s="44"/>
      <c r="E874" s="44"/>
      <c r="F874" s="326"/>
      <c r="G874" s="326"/>
      <c r="H874" s="326"/>
      <c r="I874" s="326"/>
      <c r="J874" s="44"/>
      <c r="K874" s="44"/>
      <c r="L874" s="44"/>
    </row>
    <row r="875" spans="1:12" ht="15.75" thickBot="1">
      <c r="A875" s="44"/>
      <c r="B875" s="44"/>
      <c r="C875" s="44"/>
      <c r="D875" s="44"/>
      <c r="E875" s="44"/>
      <c r="F875" s="326"/>
      <c r="G875" s="326"/>
      <c r="H875" s="326"/>
      <c r="I875" s="326"/>
      <c r="J875" s="44"/>
      <c r="K875" s="44"/>
      <c r="L875" s="44"/>
    </row>
    <row r="876" spans="1:12" ht="15.75" thickBot="1">
      <c r="A876" s="44"/>
      <c r="B876" s="44"/>
      <c r="C876" s="44"/>
      <c r="D876" s="44"/>
      <c r="E876" s="44"/>
      <c r="F876" s="326"/>
      <c r="G876" s="326"/>
      <c r="H876" s="326"/>
      <c r="I876" s="326"/>
      <c r="J876" s="44"/>
      <c r="K876" s="44"/>
      <c r="L876" s="44"/>
    </row>
    <row r="877" spans="1:12" ht="15">
      <c r="A877" s="44"/>
      <c r="B877" s="44"/>
      <c r="C877" s="44"/>
      <c r="D877" s="44"/>
      <c r="E877" s="44"/>
      <c r="F877" s="327" t="s">
        <v>395</v>
      </c>
      <c r="G877" s="327"/>
      <c r="H877" s="327"/>
      <c r="I877" s="327"/>
      <c r="J877" s="44"/>
      <c r="K877" s="44"/>
      <c r="L877" s="44"/>
    </row>
    <row r="878" spans="1:12" ht="15">
      <c r="A878" s="44"/>
      <c r="B878" s="44"/>
      <c r="C878" s="44"/>
      <c r="D878" s="44"/>
      <c r="E878" s="44"/>
      <c r="F878" s="44"/>
      <c r="G878" s="44"/>
      <c r="H878" s="44"/>
      <c r="I878" s="44"/>
      <c r="J878" s="44"/>
      <c r="K878" s="44"/>
      <c r="L878" s="44"/>
    </row>
    <row r="879" spans="1:12" ht="15">
      <c r="A879" s="324" t="s">
        <v>396</v>
      </c>
      <c r="B879" s="324"/>
      <c r="C879" s="324"/>
      <c r="D879" s="324"/>
      <c r="E879" s="324"/>
      <c r="F879" s="324"/>
      <c r="G879" s="324"/>
      <c r="H879" s="324"/>
      <c r="I879" s="324"/>
      <c r="J879" s="44"/>
      <c r="K879" s="44"/>
      <c r="L879" s="44"/>
    </row>
    <row r="880" spans="1:12" ht="15">
      <c r="A880" s="324" t="s">
        <v>397</v>
      </c>
      <c r="B880" s="324"/>
      <c r="C880" s="324"/>
      <c r="D880" s="324"/>
      <c r="E880" s="324"/>
      <c r="F880" s="324"/>
      <c r="G880" s="324"/>
      <c r="H880" s="324"/>
      <c r="I880" s="324"/>
      <c r="J880" s="44"/>
      <c r="K880" s="44"/>
      <c r="L880" s="44"/>
    </row>
    <row r="881" spans="1:12" ht="15">
      <c r="A881" s="44"/>
      <c r="B881" s="44"/>
      <c r="C881" s="44"/>
      <c r="D881" s="44"/>
      <c r="E881" s="44"/>
      <c r="F881" s="44"/>
      <c r="G881" s="44"/>
      <c r="H881" s="44"/>
      <c r="I881" s="44"/>
      <c r="J881" s="44"/>
      <c r="K881" s="44"/>
      <c r="L881" s="44"/>
    </row>
    <row r="882" spans="1:12" ht="15" customHeight="1">
      <c r="A882" s="328" t="s">
        <v>398</v>
      </c>
      <c r="B882" s="328"/>
      <c r="C882" s="328"/>
      <c r="D882" s="328"/>
      <c r="E882" s="328"/>
      <c r="F882" s="328"/>
      <c r="G882" s="328"/>
      <c r="H882" s="328"/>
      <c r="I882" s="328"/>
      <c r="J882" s="44"/>
      <c r="K882" s="44"/>
      <c r="L882" s="44"/>
    </row>
    <row r="883" spans="1:12" ht="15.75" thickBot="1">
      <c r="A883" s="380"/>
      <c r="B883" s="380"/>
      <c r="C883" s="380"/>
      <c r="D883" s="380"/>
      <c r="E883" s="380"/>
      <c r="F883" s="380"/>
      <c r="G883" s="380"/>
      <c r="H883" s="380"/>
      <c r="I883" s="380"/>
      <c r="J883" s="44"/>
      <c r="K883" s="44"/>
      <c r="L883" s="44"/>
    </row>
    <row r="884" spans="1:12" ht="15">
      <c r="A884" s="330" t="s">
        <v>399</v>
      </c>
      <c r="B884" s="381" t="s">
        <v>400</v>
      </c>
      <c r="C884" s="382"/>
      <c r="D884" s="333" t="s">
        <v>401</v>
      </c>
      <c r="E884" s="333"/>
      <c r="F884" s="333"/>
      <c r="G884" s="333"/>
      <c r="H884" s="333"/>
      <c r="I884" s="334" t="s">
        <v>402</v>
      </c>
      <c r="J884" s="44"/>
      <c r="K884" s="44"/>
      <c r="L884" s="44"/>
    </row>
    <row r="885" spans="1:12" ht="15">
      <c r="A885" s="331"/>
      <c r="B885" s="337" t="s">
        <v>403</v>
      </c>
      <c r="C885" s="339" t="s">
        <v>402</v>
      </c>
      <c r="D885" s="341" t="s">
        <v>403</v>
      </c>
      <c r="E885" s="341"/>
      <c r="F885" s="341"/>
      <c r="G885" s="341"/>
      <c r="H885" s="341"/>
      <c r="I885" s="335"/>
      <c r="J885" s="44"/>
      <c r="K885" s="44"/>
      <c r="L885" s="44"/>
    </row>
    <row r="886" spans="1:12" ht="34.5" thickBot="1">
      <c r="A886" s="332"/>
      <c r="B886" s="338"/>
      <c r="C886" s="340"/>
      <c r="D886" s="112" t="s">
        <v>404</v>
      </c>
      <c r="E886" s="112" t="s">
        <v>405</v>
      </c>
      <c r="F886" s="113" t="s">
        <v>406</v>
      </c>
      <c r="G886" s="111" t="s">
        <v>407</v>
      </c>
      <c r="H886" s="113" t="s">
        <v>408</v>
      </c>
      <c r="I886" s="336"/>
      <c r="J886" s="44"/>
      <c r="K886" s="44"/>
      <c r="L886" s="44"/>
    </row>
    <row r="887" spans="1:12" ht="15">
      <c r="A887" s="114"/>
      <c r="B887" s="115"/>
      <c r="C887" s="115"/>
      <c r="D887" s="116"/>
      <c r="E887" s="117"/>
      <c r="F887" s="117"/>
      <c r="G887" s="118"/>
      <c r="H887" s="116">
        <f>D887+E887+F887</f>
        <v>0</v>
      </c>
      <c r="I887" s="119">
        <f>H887/80*1000</f>
        <v>0</v>
      </c>
      <c r="J887" s="44"/>
      <c r="K887" s="44"/>
      <c r="L887" s="44"/>
    </row>
    <row r="888" spans="1:12" ht="15">
      <c r="A888" s="120"/>
      <c r="B888" s="121"/>
      <c r="C888" s="121"/>
      <c r="D888" s="122"/>
      <c r="E888" s="123"/>
      <c r="F888" s="123"/>
      <c r="G888" s="124"/>
      <c r="H888" s="122">
        <f>D888+E888+F888</f>
        <v>0</v>
      </c>
      <c r="I888" s="125">
        <f>H888/80*1000</f>
        <v>0</v>
      </c>
      <c r="J888" s="44"/>
      <c r="K888" s="44"/>
      <c r="L888" s="44"/>
    </row>
    <row r="889" spans="1:12" ht="15">
      <c r="A889" s="120"/>
      <c r="B889" s="121"/>
      <c r="C889" s="121"/>
      <c r="D889" s="122"/>
      <c r="E889" s="123"/>
      <c r="F889" s="123"/>
      <c r="G889" s="124"/>
      <c r="H889" s="122">
        <f>D889+E889+F889</f>
        <v>0</v>
      </c>
      <c r="I889" s="125">
        <f>H889/80*1000</f>
        <v>0</v>
      </c>
      <c r="J889" s="44"/>
      <c r="K889" s="44"/>
      <c r="L889" s="44"/>
    </row>
    <row r="890" spans="1:12" ht="15">
      <c r="A890" s="120"/>
      <c r="B890" s="121"/>
      <c r="C890" s="121"/>
      <c r="D890" s="122"/>
      <c r="E890" s="123"/>
      <c r="F890" s="123"/>
      <c r="G890" s="124"/>
      <c r="H890" s="122">
        <f>D890+E890+F890</f>
        <v>0</v>
      </c>
      <c r="I890" s="125">
        <f>H890/80*1000</f>
        <v>0</v>
      </c>
      <c r="J890" s="44"/>
      <c r="K890" s="44"/>
      <c r="L890" s="44"/>
    </row>
    <row r="891" spans="1:12" ht="15">
      <c r="A891" s="120"/>
      <c r="B891" s="121"/>
      <c r="C891" s="121"/>
      <c r="D891" s="122"/>
      <c r="E891" s="123"/>
      <c r="F891" s="123"/>
      <c r="G891" s="124"/>
      <c r="H891" s="122">
        <f>D891+E891+F891</f>
        <v>0</v>
      </c>
      <c r="I891" s="125">
        <f>H891/80*1000</f>
        <v>0</v>
      </c>
      <c r="J891" s="44"/>
      <c r="K891" s="44"/>
      <c r="L891" s="44"/>
    </row>
    <row r="892" spans="1:12" ht="15">
      <c r="A892" s="126"/>
      <c r="B892" s="127"/>
      <c r="C892" s="127"/>
      <c r="D892" s="128"/>
      <c r="E892" s="128"/>
      <c r="F892" s="128"/>
      <c r="G892" s="129"/>
      <c r="H892" s="128"/>
      <c r="I892" s="130"/>
      <c r="J892" s="131"/>
      <c r="K892" s="44"/>
      <c r="L892" s="44"/>
    </row>
    <row r="893" spans="1:12" ht="15">
      <c r="A893" s="126"/>
      <c r="B893" s="127"/>
      <c r="C893" s="127"/>
      <c r="D893" s="128"/>
      <c r="E893" s="128"/>
      <c r="F893" s="128"/>
      <c r="G893" s="129"/>
      <c r="H893" s="128"/>
      <c r="I893" s="130"/>
      <c r="J893" s="131"/>
      <c r="K893" s="44"/>
      <c r="L893" s="44"/>
    </row>
    <row r="894" spans="1:12" ht="15">
      <c r="A894" s="120"/>
      <c r="B894" s="121"/>
      <c r="C894" s="121"/>
      <c r="D894" s="122"/>
      <c r="E894" s="123"/>
      <c r="F894" s="123"/>
      <c r="G894" s="124"/>
      <c r="H894" s="132">
        <f>D894+E894+F894</f>
        <v>0</v>
      </c>
      <c r="I894" s="133">
        <f>H894/80*1000</f>
        <v>0</v>
      </c>
      <c r="J894" s="44"/>
      <c r="K894" s="44"/>
      <c r="L894" s="44"/>
    </row>
    <row r="895" spans="1:12" ht="15">
      <c r="A895" s="120"/>
      <c r="B895" s="121"/>
      <c r="C895" s="121"/>
      <c r="D895" s="122"/>
      <c r="E895" s="123"/>
      <c r="F895" s="123"/>
      <c r="G895" s="124"/>
      <c r="H895" s="132">
        <f>D895+E895+F895</f>
        <v>0</v>
      </c>
      <c r="I895" s="133">
        <f>H895/80*1000</f>
        <v>0</v>
      </c>
      <c r="J895" s="44"/>
      <c r="K895" s="44"/>
      <c r="L895" s="44"/>
    </row>
    <row r="896" spans="1:12" ht="15">
      <c r="A896" s="120"/>
      <c r="B896" s="121"/>
      <c r="C896" s="121"/>
      <c r="D896" s="122"/>
      <c r="E896" s="123"/>
      <c r="F896" s="123"/>
      <c r="G896" s="124"/>
      <c r="H896" s="132">
        <f>D896+E896+F896</f>
        <v>0</v>
      </c>
      <c r="I896" s="133">
        <f>H896/80*1000</f>
        <v>0</v>
      </c>
      <c r="J896" s="44"/>
      <c r="K896" s="44"/>
      <c r="L896" s="44"/>
    </row>
    <row r="897" spans="1:12" ht="15">
      <c r="A897" s="120"/>
      <c r="B897" s="121"/>
      <c r="C897" s="121"/>
      <c r="D897" s="122"/>
      <c r="E897" s="123"/>
      <c r="F897" s="123"/>
      <c r="G897" s="124"/>
      <c r="H897" s="132">
        <f>D897+E897+F897</f>
        <v>0</v>
      </c>
      <c r="I897" s="133">
        <f>H897/80*1000</f>
        <v>0</v>
      </c>
      <c r="J897" s="44"/>
      <c r="K897" s="44"/>
      <c r="L897" s="44"/>
    </row>
    <row r="898" spans="1:12" ht="15.75" thickBot="1">
      <c r="A898" s="134"/>
      <c r="B898" s="135"/>
      <c r="C898" s="135"/>
      <c r="D898" s="136"/>
      <c r="E898" s="137"/>
      <c r="F898" s="137"/>
      <c r="G898" s="138"/>
      <c r="H898" s="139">
        <f>D898+E898+F898</f>
        <v>0</v>
      </c>
      <c r="I898" s="140">
        <f>H898/80*1000</f>
        <v>0</v>
      </c>
      <c r="J898" s="44"/>
      <c r="K898" s="44"/>
      <c r="L898" s="44"/>
    </row>
    <row r="899" spans="1:12" ht="15.75" thickBot="1">
      <c r="A899" s="141" t="s">
        <v>409</v>
      </c>
      <c r="B899" s="142"/>
      <c r="C899" s="142"/>
      <c r="D899" s="143"/>
      <c r="E899" s="143"/>
      <c r="F899" s="143"/>
      <c r="G899" s="144"/>
      <c r="H899" s="143"/>
      <c r="I899" s="145"/>
      <c r="J899" s="44"/>
      <c r="K899" s="44"/>
      <c r="L899" s="44"/>
    </row>
    <row r="900" spans="1:12" ht="15">
      <c r="A900" s="44"/>
      <c r="B900" s="44"/>
      <c r="C900" s="44"/>
      <c r="D900" s="44"/>
      <c r="E900" s="44"/>
      <c r="F900" s="44"/>
      <c r="G900" s="44"/>
      <c r="H900" s="44"/>
      <c r="I900" s="44"/>
      <c r="J900" s="44"/>
      <c r="K900" s="44"/>
      <c r="L900" s="44"/>
    </row>
    <row r="901" spans="1:12" ht="15">
      <c r="A901" s="342" t="s">
        <v>366</v>
      </c>
      <c r="B901" s="342"/>
      <c r="C901" s="342"/>
      <c r="D901" s="342"/>
      <c r="E901" s="44"/>
      <c r="F901" s="44"/>
      <c r="G901" s="44"/>
      <c r="H901" s="44"/>
      <c r="I901" s="44"/>
      <c r="J901" s="44"/>
      <c r="K901" s="44"/>
      <c r="L901" s="44"/>
    </row>
    <row r="902" spans="1:12" ht="15">
      <c r="A902" s="44"/>
      <c r="B902" s="44"/>
      <c r="C902" s="44"/>
      <c r="D902" s="44"/>
      <c r="E902" s="44"/>
      <c r="F902" s="44"/>
      <c r="G902" s="44"/>
      <c r="H902" s="44"/>
      <c r="I902" s="44"/>
      <c r="J902" s="44"/>
      <c r="K902" s="44"/>
      <c r="L902" s="44"/>
    </row>
    <row r="903" spans="1:12" ht="15">
      <c r="A903" s="44"/>
      <c r="B903" s="44"/>
      <c r="C903" s="44"/>
      <c r="D903" s="44"/>
      <c r="E903" s="44"/>
      <c r="F903" s="44"/>
      <c r="G903" s="44"/>
      <c r="H903" s="44"/>
      <c r="I903" s="44"/>
      <c r="J903" s="44"/>
      <c r="K903" s="44"/>
      <c r="L903" s="44"/>
    </row>
    <row r="904" spans="1:12" ht="15">
      <c r="A904" s="342" t="s">
        <v>299</v>
      </c>
      <c r="B904" s="342"/>
      <c r="C904" s="342"/>
      <c r="D904" s="342"/>
      <c r="E904" s="44"/>
      <c r="F904" s="342" t="s">
        <v>410</v>
      </c>
      <c r="G904" s="342"/>
      <c r="H904" s="342"/>
      <c r="I904" s="342"/>
      <c r="J904" s="342"/>
      <c r="K904" s="44"/>
      <c r="L904" s="44"/>
    </row>
    <row r="905" spans="1:12" ht="15">
      <c r="A905" s="44"/>
      <c r="B905" s="44"/>
      <c r="C905" s="44"/>
      <c r="D905" s="44"/>
      <c r="E905" s="44"/>
      <c r="F905" s="44"/>
      <c r="G905" s="44"/>
      <c r="H905" s="44"/>
      <c r="I905" s="44"/>
      <c r="J905" s="44"/>
      <c r="K905" s="44"/>
      <c r="L905" s="44"/>
    </row>
    <row r="906" spans="1:12" ht="15">
      <c r="A906" s="146"/>
      <c r="B906" s="146"/>
      <c r="C906" s="146"/>
      <c r="D906" s="146"/>
      <c r="E906" s="146"/>
      <c r="F906" s="146"/>
      <c r="G906" s="146"/>
      <c r="H906" s="146"/>
      <c r="I906" s="146"/>
      <c r="J906" s="44"/>
      <c r="K906" s="44"/>
      <c r="L906" s="44"/>
    </row>
    <row r="907" spans="1:12" ht="15">
      <c r="A907" s="343"/>
      <c r="B907" s="343"/>
      <c r="C907" s="343"/>
      <c r="D907" s="172"/>
      <c r="E907" s="44"/>
      <c r="F907" s="322"/>
      <c r="G907" s="322"/>
      <c r="H907" s="322"/>
      <c r="I907" s="322"/>
      <c r="J907" s="44"/>
      <c r="K907" s="44"/>
      <c r="L907" s="44"/>
    </row>
    <row r="908" spans="1:12" ht="15">
      <c r="A908" s="44"/>
      <c r="B908" s="44"/>
      <c r="C908" s="44"/>
      <c r="D908" s="44"/>
      <c r="E908" s="44"/>
      <c r="F908" s="44"/>
      <c r="G908" s="44"/>
      <c r="H908" s="44"/>
      <c r="I908" s="44"/>
      <c r="J908" s="44"/>
      <c r="K908" s="44"/>
      <c r="L908" s="44"/>
    </row>
    <row r="909" spans="1:12" ht="15">
      <c r="A909" s="44"/>
      <c r="B909" s="44"/>
      <c r="C909" s="44"/>
      <c r="D909" s="44"/>
      <c r="E909" s="44"/>
      <c r="F909" s="44"/>
      <c r="G909" s="44"/>
      <c r="H909" s="44"/>
      <c r="I909" s="44"/>
      <c r="J909" s="44"/>
      <c r="K909" s="44"/>
      <c r="L909" s="44"/>
    </row>
    <row r="910" spans="1:12" ht="15">
      <c r="A910" s="175" t="s">
        <v>411</v>
      </c>
      <c r="B910" s="44"/>
      <c r="C910" s="44"/>
      <c r="D910" s="44"/>
      <c r="E910" s="44"/>
      <c r="F910" s="44" t="s">
        <v>411</v>
      </c>
      <c r="G910" s="44"/>
      <c r="H910" s="44"/>
      <c r="I910" s="44"/>
      <c r="J910" s="44"/>
      <c r="K910" s="44"/>
      <c r="L910" s="44"/>
    </row>
    <row r="911" spans="1:12" ht="15">
      <c r="A911" s="44"/>
      <c r="B911" s="44"/>
      <c r="C911" s="44"/>
      <c r="D911" s="44"/>
      <c r="E911" s="44"/>
      <c r="F911" s="44"/>
      <c r="G911" s="44"/>
      <c r="H911" s="44"/>
      <c r="I911" s="44"/>
      <c r="J911" s="44"/>
      <c r="K911" s="44"/>
      <c r="L911" s="44"/>
    </row>
    <row r="912" spans="1:13" ht="15">
      <c r="A912" s="44"/>
      <c r="B912" s="44"/>
      <c r="C912" s="44"/>
      <c r="D912" s="44"/>
      <c r="E912" s="44"/>
      <c r="F912" s="44"/>
      <c r="G912" s="44"/>
      <c r="H912" s="44"/>
      <c r="I912" s="44"/>
      <c r="J912" s="44"/>
      <c r="K912" s="44"/>
      <c r="L912" s="44"/>
      <c r="M912" s="44"/>
    </row>
    <row r="913" spans="9:13" s="76" customFormat="1" ht="15.75" customHeight="1">
      <c r="I913" s="295" t="s">
        <v>412</v>
      </c>
      <c r="J913" s="295"/>
      <c r="K913" s="295"/>
      <c r="L913" s="295"/>
      <c r="M913" s="295"/>
    </row>
    <row r="914" spans="9:13" s="76" customFormat="1" ht="12.75" customHeight="1">
      <c r="I914" s="295" t="s">
        <v>413</v>
      </c>
      <c r="J914" s="295"/>
      <c r="K914" s="295"/>
      <c r="L914" s="295"/>
      <c r="M914" s="295"/>
    </row>
    <row r="915" spans="9:13" s="76" customFormat="1" ht="12.75" customHeight="1">
      <c r="I915" s="291" t="s">
        <v>601</v>
      </c>
      <c r="J915" s="291"/>
      <c r="K915" s="291"/>
      <c r="L915" s="291"/>
      <c r="M915" s="291"/>
    </row>
    <row r="916" s="76" customFormat="1" ht="11.25"/>
    <row r="917" s="76" customFormat="1" ht="11.25"/>
    <row r="918" spans="4:14" s="76" customFormat="1" ht="12.75" customHeight="1">
      <c r="D918" s="383" t="s">
        <v>415</v>
      </c>
      <c r="E918" s="383"/>
      <c r="F918" s="383"/>
      <c r="G918" s="383"/>
      <c r="H918" s="383"/>
      <c r="I918" s="383"/>
      <c r="J918" s="383"/>
      <c r="K918" s="383"/>
      <c r="L918" s="383"/>
      <c r="M918" s="383"/>
      <c r="N918" s="383"/>
    </row>
    <row r="919" s="76" customFormat="1" ht="11.25"/>
    <row r="920" spans="2:14" s="161" customFormat="1" ht="25.5" customHeight="1">
      <c r="B920" s="289" t="s">
        <v>602</v>
      </c>
      <c r="C920" s="289"/>
      <c r="D920" s="289"/>
      <c r="E920" s="289"/>
      <c r="F920" s="289"/>
      <c r="G920" s="289"/>
      <c r="H920" s="289"/>
      <c r="I920" s="289"/>
      <c r="J920" s="289"/>
      <c r="K920" s="289"/>
      <c r="L920" s="289"/>
      <c r="M920" s="289"/>
      <c r="N920" s="289"/>
    </row>
    <row r="921" spans="2:14" s="161" customFormat="1" ht="48.75" customHeight="1">
      <c r="B921" s="291" t="s">
        <v>603</v>
      </c>
      <c r="C921" s="291"/>
      <c r="D921" s="291"/>
      <c r="E921" s="291"/>
      <c r="F921" s="291"/>
      <c r="G921" s="291"/>
      <c r="H921" s="291"/>
      <c r="I921" s="291"/>
      <c r="J921" s="291"/>
      <c r="K921" s="291"/>
      <c r="L921" s="291"/>
      <c r="M921" s="291"/>
      <c r="N921" s="291"/>
    </row>
    <row r="922" spans="2:14" s="161" customFormat="1" ht="36.75" customHeight="1">
      <c r="B922" s="291" t="s">
        <v>604</v>
      </c>
      <c r="C922" s="291"/>
      <c r="D922" s="291"/>
      <c r="E922" s="291"/>
      <c r="F922" s="291"/>
      <c r="G922" s="291"/>
      <c r="H922" s="291"/>
      <c r="I922" s="291"/>
      <c r="J922" s="291"/>
      <c r="K922" s="291"/>
      <c r="L922" s="291"/>
      <c r="M922" s="291"/>
      <c r="N922" s="291"/>
    </row>
    <row r="923" spans="2:14" s="161" customFormat="1" ht="24.75" customHeight="1">
      <c r="B923" s="291" t="s">
        <v>605</v>
      </c>
      <c r="C923" s="291"/>
      <c r="D923" s="291"/>
      <c r="E923" s="291"/>
      <c r="F923" s="291"/>
      <c r="G923" s="291"/>
      <c r="H923" s="291"/>
      <c r="I923" s="291"/>
      <c r="J923" s="291"/>
      <c r="K923" s="291"/>
      <c r="L923" s="291"/>
      <c r="M923" s="291"/>
      <c r="N923" s="291"/>
    </row>
    <row r="924" spans="2:14" s="161" customFormat="1" ht="24.75" customHeight="1">
      <c r="B924" s="291" t="s">
        <v>606</v>
      </c>
      <c r="C924" s="291"/>
      <c r="D924" s="291"/>
      <c r="E924" s="291"/>
      <c r="F924" s="291"/>
      <c r="G924" s="291"/>
      <c r="H924" s="291"/>
      <c r="I924" s="291"/>
      <c r="J924" s="291"/>
      <c r="K924" s="291"/>
      <c r="L924" s="291"/>
      <c r="M924" s="291"/>
      <c r="N924" s="291"/>
    </row>
    <row r="925" spans="2:14" s="161" customFormat="1" ht="36.75" customHeight="1">
      <c r="B925" s="291" t="s">
        <v>607</v>
      </c>
      <c r="C925" s="291"/>
      <c r="D925" s="291"/>
      <c r="E925" s="291"/>
      <c r="F925" s="291"/>
      <c r="G925" s="291"/>
      <c r="H925" s="291"/>
      <c r="I925" s="291"/>
      <c r="J925" s="291"/>
      <c r="K925" s="291"/>
      <c r="L925" s="291"/>
      <c r="M925" s="291"/>
      <c r="N925" s="291"/>
    </row>
    <row r="926" spans="2:14" s="161" customFormat="1" ht="24.75" customHeight="1">
      <c r="B926" s="289" t="s">
        <v>608</v>
      </c>
      <c r="C926" s="289"/>
      <c r="D926" s="289"/>
      <c r="E926" s="289"/>
      <c r="F926" s="289"/>
      <c r="G926" s="289"/>
      <c r="H926" s="289"/>
      <c r="I926" s="289"/>
      <c r="J926" s="289"/>
      <c r="K926" s="289"/>
      <c r="L926" s="289"/>
      <c r="M926" s="289"/>
      <c r="N926" s="289"/>
    </row>
    <row r="927" spans="2:14" s="161" customFormat="1" ht="24.75" customHeight="1">
      <c r="B927" s="289" t="s">
        <v>609</v>
      </c>
      <c r="C927" s="289"/>
      <c r="D927" s="289"/>
      <c r="E927" s="289"/>
      <c r="F927" s="289"/>
      <c r="G927" s="289"/>
      <c r="H927" s="289"/>
      <c r="I927" s="289"/>
      <c r="J927" s="289"/>
      <c r="K927" s="289"/>
      <c r="L927" s="289"/>
      <c r="M927" s="289"/>
      <c r="N927" s="289"/>
    </row>
    <row r="928" spans="2:14" s="161" customFormat="1" ht="24.75" customHeight="1">
      <c r="B928" s="289" t="s">
        <v>610</v>
      </c>
      <c r="C928" s="289"/>
      <c r="D928" s="289"/>
      <c r="E928" s="289"/>
      <c r="F928" s="289"/>
      <c r="G928" s="289"/>
      <c r="H928" s="289"/>
      <c r="I928" s="289"/>
      <c r="J928" s="289"/>
      <c r="K928" s="289"/>
      <c r="L928" s="289"/>
      <c r="M928" s="289"/>
      <c r="N928" s="289"/>
    </row>
    <row r="929" spans="2:14" s="76" customFormat="1" ht="36.75" customHeight="1">
      <c r="B929" s="289" t="s">
        <v>428</v>
      </c>
      <c r="C929" s="289"/>
      <c r="D929" s="289"/>
      <c r="E929" s="289"/>
      <c r="F929" s="289"/>
      <c r="G929" s="289"/>
      <c r="H929" s="289"/>
      <c r="I929" s="289"/>
      <c r="J929" s="289"/>
      <c r="K929" s="289"/>
      <c r="L929" s="289"/>
      <c r="M929" s="289"/>
      <c r="N929" s="289"/>
    </row>
    <row r="930" spans="2:14" s="76" customFormat="1" ht="60.75" customHeight="1">
      <c r="B930" s="289" t="s">
        <v>611</v>
      </c>
      <c r="C930" s="289"/>
      <c r="D930" s="289"/>
      <c r="E930" s="289"/>
      <c r="F930" s="289"/>
      <c r="G930" s="289"/>
      <c r="H930" s="289"/>
      <c r="I930" s="289"/>
      <c r="J930" s="289"/>
      <c r="K930" s="289"/>
      <c r="L930" s="289"/>
      <c r="M930" s="289"/>
      <c r="N930" s="289"/>
    </row>
    <row r="931" s="161" customFormat="1" ht="12.75" customHeight="1"/>
    <row r="932" s="76" customFormat="1" ht="12.75" customHeight="1"/>
    <row r="933" spans="2:14" s="76" customFormat="1" ht="12.75" customHeight="1">
      <c r="B933" s="383" t="s">
        <v>429</v>
      </c>
      <c r="C933" s="383"/>
      <c r="D933" s="383"/>
      <c r="E933" s="383"/>
      <c r="F933" s="383"/>
      <c r="G933" s="383"/>
      <c r="H933" s="383"/>
      <c r="I933" s="383"/>
      <c r="J933" s="383"/>
      <c r="K933" s="383"/>
      <c r="L933" s="383"/>
      <c r="M933" s="383"/>
      <c r="N933" s="383"/>
    </row>
    <row r="934" s="76" customFormat="1" ht="12.75" customHeight="1"/>
    <row r="935" spans="3:13" s="76" customFormat="1" ht="12.75" customHeight="1">
      <c r="C935" s="383" t="s">
        <v>387</v>
      </c>
      <c r="D935" s="383"/>
      <c r="E935" s="383"/>
      <c r="F935" s="383"/>
      <c r="G935" s="383"/>
      <c r="I935" s="383" t="s">
        <v>388</v>
      </c>
      <c r="J935" s="383"/>
      <c r="K935" s="383"/>
      <c r="L935" s="383"/>
      <c r="M935" s="383"/>
    </row>
    <row r="936" s="76" customFormat="1" ht="12.75" customHeight="1"/>
    <row r="937" s="161" customFormat="1" ht="12.75" customHeight="1"/>
    <row r="938" spans="4:13" s="76" customFormat="1" ht="12.75" customHeight="1">
      <c r="D938" s="296"/>
      <c r="E938" s="296"/>
      <c r="F938" s="295" t="s">
        <v>612</v>
      </c>
      <c r="G938" s="295"/>
      <c r="I938" s="296"/>
      <c r="J938" s="296"/>
      <c r="K938" s="295"/>
      <c r="L938" s="295"/>
      <c r="M938" s="295"/>
    </row>
    <row r="939" spans="1:14" ht="15">
      <c r="A939" s="44"/>
      <c r="B939" s="44"/>
      <c r="C939" s="44"/>
      <c r="D939" s="44"/>
      <c r="E939" s="44"/>
      <c r="F939" s="44"/>
      <c r="G939" s="44"/>
      <c r="H939" s="44"/>
      <c r="I939" s="44"/>
      <c r="J939" s="44"/>
      <c r="K939" s="44"/>
      <c r="L939" s="44"/>
      <c r="M939" s="44"/>
      <c r="N939" s="44"/>
    </row>
    <row r="940" spans="1:14" ht="15">
      <c r="A940" s="44"/>
      <c r="B940" s="44"/>
      <c r="C940" s="44" t="s">
        <v>430</v>
      </c>
      <c r="D940" s="44"/>
      <c r="E940" s="44"/>
      <c r="F940" s="44"/>
      <c r="G940" s="44"/>
      <c r="H940" s="44"/>
      <c r="I940" s="44" t="s">
        <v>430</v>
      </c>
      <c r="J940" s="44"/>
      <c r="K940" s="44"/>
      <c r="L940" s="44"/>
      <c r="M940" s="44"/>
      <c r="N940" s="44"/>
    </row>
    <row r="941" spans="1:14" ht="15">
      <c r="A941" s="44"/>
      <c r="B941" s="44"/>
      <c r="C941" s="44"/>
      <c r="D941" s="44"/>
      <c r="E941" s="44"/>
      <c r="F941" s="44"/>
      <c r="G941" s="44"/>
      <c r="H941" s="44"/>
      <c r="I941" s="44"/>
      <c r="J941" s="44"/>
      <c r="K941" s="44"/>
      <c r="L941" s="44"/>
      <c r="M941" s="44"/>
      <c r="N941" s="44"/>
    </row>
    <row r="942" spans="1:13" ht="15">
      <c r="A942" s="44"/>
      <c r="B942" s="44"/>
      <c r="C942" s="44"/>
      <c r="D942" s="44"/>
      <c r="E942" s="44"/>
      <c r="F942" s="44"/>
      <c r="G942" s="44"/>
      <c r="H942" s="44"/>
      <c r="I942" s="44"/>
      <c r="J942" s="44"/>
      <c r="K942" s="44"/>
      <c r="L942" s="44"/>
      <c r="M942" s="44"/>
    </row>
    <row r="943" spans="1:14" ht="15">
      <c r="A943" s="147"/>
      <c r="B943" s="147"/>
      <c r="C943" s="147"/>
      <c r="D943" s="147"/>
      <c r="E943" s="147"/>
      <c r="F943" s="147"/>
      <c r="G943" s="147"/>
      <c r="H943" s="344" t="s">
        <v>431</v>
      </c>
      <c r="I943" s="344"/>
      <c r="J943" s="344"/>
      <c r="K943" s="344"/>
      <c r="L943" s="344"/>
      <c r="M943" s="147"/>
      <c r="N943" s="44"/>
    </row>
    <row r="944" spans="1:14" ht="15">
      <c r="A944" s="147"/>
      <c r="B944" s="147"/>
      <c r="C944" s="147"/>
      <c r="D944" s="147"/>
      <c r="E944" s="147"/>
      <c r="F944" s="147"/>
      <c r="G944" s="147"/>
      <c r="H944" s="344" t="s">
        <v>432</v>
      </c>
      <c r="I944" s="344"/>
      <c r="J944" s="344"/>
      <c r="K944" s="344"/>
      <c r="L944" s="344"/>
      <c r="M944" s="147"/>
      <c r="N944" s="44"/>
    </row>
    <row r="945" spans="1:14" ht="15">
      <c r="A945" s="147"/>
      <c r="B945" s="147"/>
      <c r="C945" s="147"/>
      <c r="D945" s="147"/>
      <c r="E945" s="147"/>
      <c r="F945" s="147"/>
      <c r="G945" s="147"/>
      <c r="H945" s="345" t="s">
        <v>414</v>
      </c>
      <c r="I945" s="345"/>
      <c r="J945" s="345"/>
      <c r="K945" s="345"/>
      <c r="L945" s="345"/>
      <c r="M945" s="147"/>
      <c r="N945" s="44"/>
    </row>
    <row r="946" spans="1:14" ht="15">
      <c r="A946" s="147"/>
      <c r="B946" s="147"/>
      <c r="C946" s="147"/>
      <c r="D946" s="147"/>
      <c r="E946" s="147"/>
      <c r="F946" s="147"/>
      <c r="G946" s="147"/>
      <c r="H946" s="147"/>
      <c r="I946" s="147"/>
      <c r="J946" s="147"/>
      <c r="K946" s="147"/>
      <c r="L946" s="147"/>
      <c r="M946" s="147"/>
      <c r="N946" s="44"/>
    </row>
    <row r="947" spans="1:14" ht="15">
      <c r="A947" s="147"/>
      <c r="B947" s="147"/>
      <c r="C947" s="147"/>
      <c r="D947" s="147"/>
      <c r="E947" s="147"/>
      <c r="F947" s="147"/>
      <c r="G947" s="147"/>
      <c r="H947" s="147"/>
      <c r="I947" s="147"/>
      <c r="J947" s="147"/>
      <c r="K947" s="147"/>
      <c r="L947" s="147"/>
      <c r="M947" s="147"/>
      <c r="N947" s="44"/>
    </row>
    <row r="948" spans="1:14" ht="15">
      <c r="A948" s="348" t="s">
        <v>433</v>
      </c>
      <c r="B948" s="348"/>
      <c r="C948" s="348"/>
      <c r="D948" s="348"/>
      <c r="E948" s="348"/>
      <c r="F948" s="348"/>
      <c r="G948" s="348"/>
      <c r="H948" s="348"/>
      <c r="I948" s="348"/>
      <c r="J948" s="348"/>
      <c r="K948" s="348"/>
      <c r="L948" s="348"/>
      <c r="M948" s="348"/>
      <c r="N948" s="44"/>
    </row>
    <row r="949" spans="1:14" ht="15">
      <c r="A949" s="348" t="s">
        <v>434</v>
      </c>
      <c r="B949" s="348"/>
      <c r="C949" s="348"/>
      <c r="D949" s="348"/>
      <c r="E949" s="348"/>
      <c r="F949" s="348"/>
      <c r="G949" s="348"/>
      <c r="H949" s="348"/>
      <c r="I949" s="348"/>
      <c r="J949" s="348"/>
      <c r="K949" s="348"/>
      <c r="L949" s="348"/>
      <c r="M949" s="348"/>
      <c r="N949" s="44"/>
    </row>
    <row r="950" spans="1:14" ht="15.75" thickBot="1">
      <c r="A950" s="147"/>
      <c r="B950" s="147"/>
      <c r="C950" s="147"/>
      <c r="D950" s="147"/>
      <c r="E950" s="147"/>
      <c r="F950" s="147"/>
      <c r="G950" s="147"/>
      <c r="H950" s="147"/>
      <c r="I950" s="147"/>
      <c r="J950" s="147"/>
      <c r="K950" s="147"/>
      <c r="L950" s="147"/>
      <c r="M950" s="147"/>
      <c r="N950" s="44"/>
    </row>
    <row r="951" spans="1:13" ht="15" customHeight="1">
      <c r="A951" s="349" t="s">
        <v>435</v>
      </c>
      <c r="B951" s="384" t="s">
        <v>436</v>
      </c>
      <c r="C951" s="385"/>
      <c r="D951" s="351" t="s">
        <v>437</v>
      </c>
      <c r="E951" s="351" t="s">
        <v>438</v>
      </c>
      <c r="F951" s="351" t="s">
        <v>439</v>
      </c>
      <c r="G951" s="351" t="s">
        <v>440</v>
      </c>
      <c r="H951" s="351" t="s">
        <v>441</v>
      </c>
      <c r="I951" s="351" t="s">
        <v>442</v>
      </c>
      <c r="J951" s="351"/>
      <c r="K951" s="351" t="s">
        <v>443</v>
      </c>
      <c r="L951" s="351" t="s">
        <v>444</v>
      </c>
      <c r="M951" s="353" t="s">
        <v>445</v>
      </c>
    </row>
    <row r="952" spans="1:13" ht="30" customHeight="1" thickBot="1">
      <c r="A952" s="350"/>
      <c r="B952" s="150" t="s">
        <v>446</v>
      </c>
      <c r="C952" s="150" t="s">
        <v>447</v>
      </c>
      <c r="D952" s="352"/>
      <c r="E952" s="352"/>
      <c r="F952" s="352"/>
      <c r="G952" s="352"/>
      <c r="H952" s="352"/>
      <c r="I952" s="150" t="s">
        <v>448</v>
      </c>
      <c r="J952" s="150" t="s">
        <v>449</v>
      </c>
      <c r="K952" s="352"/>
      <c r="L952" s="352"/>
      <c r="M952" s="354"/>
    </row>
    <row r="953" spans="1:13" ht="15">
      <c r="A953" s="151"/>
      <c r="B953" s="78"/>
      <c r="C953" s="78"/>
      <c r="D953" s="78"/>
      <c r="E953" s="78"/>
      <c r="F953" s="78"/>
      <c r="G953" s="78"/>
      <c r="H953" s="78"/>
      <c r="I953" s="78"/>
      <c r="J953" s="78"/>
      <c r="K953" s="78"/>
      <c r="L953" s="78"/>
      <c r="M953" s="152"/>
    </row>
    <row r="954" spans="1:13" ht="15">
      <c r="A954" s="153"/>
      <c r="B954" s="154"/>
      <c r="C954" s="154"/>
      <c r="D954" s="154"/>
      <c r="E954" s="154"/>
      <c r="F954" s="154"/>
      <c r="G954" s="154"/>
      <c r="H954" s="154"/>
      <c r="I954" s="154"/>
      <c r="J954" s="154"/>
      <c r="K954" s="154"/>
      <c r="L954" s="154"/>
      <c r="M954" s="155"/>
    </row>
    <row r="955" spans="1:13" ht="15">
      <c r="A955" s="153"/>
      <c r="B955" s="154"/>
      <c r="C955" s="154"/>
      <c r="D955" s="154"/>
      <c r="E955" s="154"/>
      <c r="F955" s="154"/>
      <c r="G955" s="154"/>
      <c r="H955" s="154"/>
      <c r="I955" s="154"/>
      <c r="J955" s="154"/>
      <c r="K955" s="154"/>
      <c r="L955" s="154"/>
      <c r="M955" s="155"/>
    </row>
    <row r="956" spans="1:13" ht="15">
      <c r="A956" s="153"/>
      <c r="B956" s="154"/>
      <c r="C956" s="154"/>
      <c r="D956" s="154"/>
      <c r="E956" s="154"/>
      <c r="F956" s="154"/>
      <c r="G956" s="154"/>
      <c r="H956" s="154"/>
      <c r="I956" s="154"/>
      <c r="J956" s="154"/>
      <c r="K956" s="154"/>
      <c r="L956" s="154"/>
      <c r="M956" s="155"/>
    </row>
    <row r="957" spans="1:13" ht="15.75" thickBot="1">
      <c r="A957" s="156"/>
      <c r="B957" s="157"/>
      <c r="C957" s="157"/>
      <c r="D957" s="157"/>
      <c r="E957" s="157"/>
      <c r="F957" s="157"/>
      <c r="G957" s="157"/>
      <c r="H957" s="157"/>
      <c r="I957" s="157"/>
      <c r="J957" s="157"/>
      <c r="K957" s="157"/>
      <c r="L957" s="157"/>
      <c r="M957" s="158"/>
    </row>
    <row r="958" spans="1:14" ht="15">
      <c r="A958" s="149"/>
      <c r="B958" s="149"/>
      <c r="C958" s="149"/>
      <c r="D958" s="149"/>
      <c r="E958" s="149"/>
      <c r="F958" s="149"/>
      <c r="G958" s="149"/>
      <c r="H958" s="149"/>
      <c r="I958" s="149"/>
      <c r="J958" s="149"/>
      <c r="K958" s="149"/>
      <c r="L958" s="149"/>
      <c r="M958" s="149"/>
      <c r="N958" s="44"/>
    </row>
    <row r="959" spans="1:14" ht="15">
      <c r="A959" s="149"/>
      <c r="B959" s="149"/>
      <c r="C959" s="149"/>
      <c r="D959" s="149"/>
      <c r="E959" s="149"/>
      <c r="F959" s="149"/>
      <c r="G959" s="149"/>
      <c r="H959" s="149"/>
      <c r="I959" s="149"/>
      <c r="J959" s="149"/>
      <c r="K959" s="149"/>
      <c r="L959" s="149"/>
      <c r="M959" s="149"/>
      <c r="N959" s="44"/>
    </row>
    <row r="960" spans="1:14" ht="15">
      <c r="A960" s="147"/>
      <c r="B960" s="147"/>
      <c r="C960" s="147"/>
      <c r="D960" s="147"/>
      <c r="E960" s="147"/>
      <c r="F960" s="147"/>
      <c r="G960" s="147"/>
      <c r="H960" s="147"/>
      <c r="I960" s="147"/>
      <c r="J960" s="147"/>
      <c r="K960" s="147"/>
      <c r="L960" s="147"/>
      <c r="M960" s="147"/>
      <c r="N960" s="44"/>
    </row>
    <row r="961" spans="1:14" ht="15">
      <c r="A961" s="147"/>
      <c r="B961" s="147"/>
      <c r="C961" s="147"/>
      <c r="D961" s="147"/>
      <c r="E961" s="147"/>
      <c r="F961" s="147"/>
      <c r="G961" s="147"/>
      <c r="H961" s="147"/>
      <c r="I961" s="147"/>
      <c r="J961" s="147"/>
      <c r="K961" s="147"/>
      <c r="L961" s="147"/>
      <c r="M961" s="147"/>
      <c r="N961" s="44"/>
    </row>
    <row r="962" spans="1:14" ht="15">
      <c r="A962" s="147"/>
      <c r="B962" s="147"/>
      <c r="C962" s="147"/>
      <c r="D962" s="147"/>
      <c r="E962" s="147"/>
      <c r="F962" s="147"/>
      <c r="G962" s="147"/>
      <c r="H962" s="147"/>
      <c r="I962" s="147"/>
      <c r="J962" s="147"/>
      <c r="K962" s="147"/>
      <c r="L962" s="147"/>
      <c r="M962" s="147"/>
      <c r="N962" s="44"/>
    </row>
    <row r="963" spans="1:14" ht="15">
      <c r="A963" s="147"/>
      <c r="B963" s="346" t="s">
        <v>387</v>
      </c>
      <c r="C963" s="346"/>
      <c r="D963" s="346"/>
      <c r="E963" s="346"/>
      <c r="F963" s="346"/>
      <c r="G963" s="147"/>
      <c r="H963" s="346" t="s">
        <v>388</v>
      </c>
      <c r="I963" s="346"/>
      <c r="J963" s="346"/>
      <c r="K963" s="346"/>
      <c r="L963" s="346"/>
      <c r="M963" s="147"/>
      <c r="N963" s="44"/>
    </row>
    <row r="964" spans="1:14" ht="15">
      <c r="A964" s="147"/>
      <c r="B964" s="147"/>
      <c r="C964" s="147"/>
      <c r="D964" s="147"/>
      <c r="E964" s="147"/>
      <c r="F964" s="147"/>
      <c r="G964" s="147"/>
      <c r="H964" s="147"/>
      <c r="I964" s="147"/>
      <c r="J964" s="147"/>
      <c r="K964" s="147"/>
      <c r="L964" s="147"/>
      <c r="M964" s="147"/>
      <c r="N964" s="44"/>
    </row>
    <row r="965" spans="1:14" ht="15">
      <c r="A965" s="149"/>
      <c r="B965" s="149"/>
      <c r="C965" s="149"/>
      <c r="D965" s="149"/>
      <c r="E965" s="149"/>
      <c r="F965" s="149"/>
      <c r="G965" s="149"/>
      <c r="H965" s="149"/>
      <c r="I965" s="149"/>
      <c r="J965" s="149"/>
      <c r="K965" s="149"/>
      <c r="L965" s="149"/>
      <c r="M965" s="149"/>
      <c r="N965" s="44"/>
    </row>
    <row r="966" spans="1:14" ht="15">
      <c r="A966" s="147"/>
      <c r="B966" s="147"/>
      <c r="C966" s="296"/>
      <c r="D966" s="296"/>
      <c r="E966" s="344"/>
      <c r="F966" s="344"/>
      <c r="G966" s="147"/>
      <c r="H966" s="296"/>
      <c r="I966" s="296"/>
      <c r="J966" s="344"/>
      <c r="K966" s="344"/>
      <c r="L966" s="344"/>
      <c r="M966" s="147"/>
      <c r="N966" s="44"/>
    </row>
    <row r="967" spans="1:14" ht="15">
      <c r="A967" s="147"/>
      <c r="B967" s="147"/>
      <c r="C967" s="147"/>
      <c r="D967" s="147"/>
      <c r="E967" s="147"/>
      <c r="F967" s="147"/>
      <c r="G967" s="147"/>
      <c r="H967" s="147"/>
      <c r="I967" s="147"/>
      <c r="J967" s="147"/>
      <c r="K967" s="147"/>
      <c r="L967" s="147"/>
      <c r="M967" s="147"/>
      <c r="N967" s="44"/>
    </row>
    <row r="968" spans="1:14" ht="15">
      <c r="A968" s="147"/>
      <c r="B968" s="147"/>
      <c r="C968" s="147"/>
      <c r="D968" s="147"/>
      <c r="E968" s="147"/>
      <c r="F968" s="147"/>
      <c r="G968" s="147"/>
      <c r="H968" s="147"/>
      <c r="I968" s="147"/>
      <c r="J968" s="147"/>
      <c r="K968" s="147"/>
      <c r="L968" s="147"/>
      <c r="M968" s="147"/>
      <c r="N968" s="44"/>
    </row>
    <row r="969" spans="1:14" ht="15">
      <c r="A969" s="147"/>
      <c r="B969" s="148" t="s">
        <v>411</v>
      </c>
      <c r="C969" s="147"/>
      <c r="D969" s="147"/>
      <c r="E969" s="147"/>
      <c r="F969" s="147"/>
      <c r="G969" s="147"/>
      <c r="H969" s="148" t="s">
        <v>411</v>
      </c>
      <c r="I969" s="147"/>
      <c r="J969" s="147"/>
      <c r="K969" s="147"/>
      <c r="L969" s="147"/>
      <c r="M969" s="147"/>
      <c r="N969" s="44"/>
    </row>
    <row r="970" spans="1:14" ht="15">
      <c r="A970" s="159"/>
      <c r="B970" s="44"/>
      <c r="C970" s="44"/>
      <c r="D970" s="44"/>
      <c r="E970" s="44"/>
      <c r="F970" s="44"/>
      <c r="G970" s="44"/>
      <c r="H970" s="44"/>
      <c r="I970" s="44"/>
      <c r="J970" s="44"/>
      <c r="K970" s="44"/>
      <c r="L970" s="44"/>
      <c r="M970" s="44"/>
      <c r="N970" s="44"/>
    </row>
    <row r="971" spans="1:14" ht="15">
      <c r="A971" s="44"/>
      <c r="B971" s="44"/>
      <c r="C971" s="44"/>
      <c r="D971" s="44"/>
      <c r="E971" s="44"/>
      <c r="F971" s="44"/>
      <c r="G971" s="44"/>
      <c r="H971" s="44"/>
      <c r="I971" s="44"/>
      <c r="J971" s="44"/>
      <c r="K971" s="44"/>
      <c r="L971" s="44"/>
      <c r="M971" s="44"/>
      <c r="N971" s="44"/>
    </row>
    <row r="972" spans="1:15" s="76" customFormat="1" ht="15.75" customHeight="1">
      <c r="A972" s="160"/>
      <c r="B972" s="147"/>
      <c r="C972" s="147"/>
      <c r="D972" s="147"/>
      <c r="E972" s="147"/>
      <c r="F972" s="147"/>
      <c r="G972" s="147"/>
      <c r="H972" s="147"/>
      <c r="I972" s="344" t="s">
        <v>450</v>
      </c>
      <c r="J972" s="344"/>
      <c r="K972" s="344"/>
      <c r="L972" s="344"/>
      <c r="M972" s="344"/>
      <c r="N972" s="147"/>
      <c r="O972" s="147"/>
    </row>
    <row r="973" spans="1:15" s="76" customFormat="1" ht="12.75" customHeight="1">
      <c r="A973" s="147"/>
      <c r="B973" s="147"/>
      <c r="C973" s="147"/>
      <c r="D973" s="147"/>
      <c r="E973" s="147"/>
      <c r="F973" s="147"/>
      <c r="G973" s="147"/>
      <c r="H973" s="147"/>
      <c r="I973" s="344" t="s">
        <v>413</v>
      </c>
      <c r="J973" s="344"/>
      <c r="K973" s="344"/>
      <c r="L973" s="344"/>
      <c r="M973" s="344"/>
      <c r="N973" s="147"/>
      <c r="O973" s="147"/>
    </row>
    <row r="974" spans="1:15" s="76" customFormat="1" ht="12.75" customHeight="1">
      <c r="A974" s="147"/>
      <c r="B974" s="147"/>
      <c r="C974" s="147"/>
      <c r="D974" s="147"/>
      <c r="E974" s="147"/>
      <c r="F974" s="147"/>
      <c r="G974" s="147"/>
      <c r="H974" s="147"/>
      <c r="I974" s="345" t="s">
        <v>414</v>
      </c>
      <c r="J974" s="345"/>
      <c r="K974" s="345"/>
      <c r="L974" s="345"/>
      <c r="M974" s="345"/>
      <c r="N974" s="147"/>
      <c r="O974" s="147"/>
    </row>
    <row r="975" spans="1:15" s="76" customFormat="1" ht="11.25">
      <c r="A975" s="147"/>
      <c r="B975" s="147"/>
      <c r="C975" s="147"/>
      <c r="D975" s="147"/>
      <c r="E975" s="147"/>
      <c r="F975" s="147"/>
      <c r="G975" s="147"/>
      <c r="H975" s="147"/>
      <c r="I975" s="147"/>
      <c r="J975" s="147"/>
      <c r="K975" s="147"/>
      <c r="L975" s="147"/>
      <c r="M975" s="147"/>
      <c r="N975" s="147"/>
      <c r="O975" s="147"/>
    </row>
    <row r="976" spans="1:15" s="76" customFormat="1" ht="11.25">
      <c r="A976" s="147"/>
      <c r="B976" s="147"/>
      <c r="C976" s="147"/>
      <c r="D976" s="147"/>
      <c r="E976" s="147"/>
      <c r="F976" s="147"/>
      <c r="G976" s="147"/>
      <c r="H976" s="147"/>
      <c r="I976" s="147"/>
      <c r="J976" s="147"/>
      <c r="K976" s="147"/>
      <c r="L976" s="147"/>
      <c r="M976" s="147"/>
      <c r="N976" s="147"/>
      <c r="O976" s="147"/>
    </row>
    <row r="977" spans="1:15" s="76" customFormat="1" ht="11.25">
      <c r="A977" s="147"/>
      <c r="B977" s="147"/>
      <c r="C977" s="147"/>
      <c r="D977" s="147"/>
      <c r="E977" s="147"/>
      <c r="F977" s="147"/>
      <c r="G977" s="147"/>
      <c r="H977" s="147"/>
      <c r="I977" s="147"/>
      <c r="J977" s="147"/>
      <c r="K977" s="147"/>
      <c r="L977" s="147"/>
      <c r="M977" s="147"/>
      <c r="N977" s="147"/>
      <c r="O977" s="147"/>
    </row>
    <row r="978" spans="1:15" s="76" customFormat="1" ht="11.25">
      <c r="A978" s="147"/>
      <c r="B978" s="147"/>
      <c r="C978" s="147"/>
      <c r="D978" s="147"/>
      <c r="E978" s="147"/>
      <c r="F978" s="147"/>
      <c r="G978" s="147"/>
      <c r="H978" s="147"/>
      <c r="I978" s="147"/>
      <c r="J978" s="147"/>
      <c r="K978" s="147"/>
      <c r="L978" s="147"/>
      <c r="M978" s="147"/>
      <c r="N978" s="147"/>
      <c r="O978" s="147"/>
    </row>
    <row r="979" spans="1:15" s="76" customFormat="1" ht="12.75" customHeight="1">
      <c r="A979" s="348" t="s">
        <v>451</v>
      </c>
      <c r="B979" s="348"/>
      <c r="C979" s="348"/>
      <c r="D979" s="348"/>
      <c r="E979" s="348"/>
      <c r="F979" s="348"/>
      <c r="G979" s="348"/>
      <c r="H979" s="348"/>
      <c r="I979" s="348"/>
      <c r="J979" s="348"/>
      <c r="K979" s="348"/>
      <c r="L979" s="348"/>
      <c r="M979" s="348"/>
      <c r="N979" s="348"/>
      <c r="O979" s="147"/>
    </row>
    <row r="980" spans="1:15" s="76" customFormat="1" ht="12.75">
      <c r="A980" s="348" t="s">
        <v>452</v>
      </c>
      <c r="B980" s="348"/>
      <c r="C980" s="348"/>
      <c r="D980" s="348"/>
      <c r="E980" s="348"/>
      <c r="F980" s="348"/>
      <c r="G980" s="348"/>
      <c r="H980" s="348"/>
      <c r="I980" s="348"/>
      <c r="J980" s="348"/>
      <c r="K980" s="348"/>
      <c r="L980" s="348"/>
      <c r="M980" s="348"/>
      <c r="N980" s="348"/>
      <c r="O980" s="147"/>
    </row>
    <row r="981" spans="1:15" s="161" customFormat="1" ht="12.75" customHeight="1">
      <c r="A981" s="149"/>
      <c r="B981" s="149"/>
      <c r="C981" s="149"/>
      <c r="D981" s="149"/>
      <c r="E981" s="149"/>
      <c r="F981" s="149"/>
      <c r="G981" s="149"/>
      <c r="H981" s="149"/>
      <c r="I981" s="149"/>
      <c r="J981" s="149"/>
      <c r="K981" s="149"/>
      <c r="L981" s="149"/>
      <c r="M981" s="149"/>
      <c r="N981" s="149"/>
      <c r="O981" s="149"/>
    </row>
    <row r="982" spans="1:15" s="161" customFormat="1" ht="36.75" customHeight="1">
      <c r="A982" s="149"/>
      <c r="B982" s="345" t="s">
        <v>453</v>
      </c>
      <c r="C982" s="345"/>
      <c r="D982" s="345"/>
      <c r="E982" s="345"/>
      <c r="F982" s="345"/>
      <c r="G982" s="345"/>
      <c r="H982" s="345"/>
      <c r="I982" s="345"/>
      <c r="J982" s="345"/>
      <c r="K982" s="345"/>
      <c r="L982" s="345"/>
      <c r="M982" s="345"/>
      <c r="N982" s="345"/>
      <c r="O982" s="149"/>
    </row>
    <row r="983" spans="1:15" s="161" customFormat="1" ht="36.75" customHeight="1">
      <c r="A983" s="149"/>
      <c r="B983" s="345" t="s">
        <v>454</v>
      </c>
      <c r="C983" s="345"/>
      <c r="D983" s="345"/>
      <c r="E983" s="345"/>
      <c r="F983" s="345"/>
      <c r="G983" s="345"/>
      <c r="H983" s="345"/>
      <c r="I983" s="345"/>
      <c r="J983" s="345"/>
      <c r="K983" s="345"/>
      <c r="L983" s="345"/>
      <c r="M983" s="345"/>
      <c r="N983" s="345"/>
      <c r="O983" s="149"/>
    </row>
    <row r="984" spans="1:15" s="161" customFormat="1" ht="72.75" customHeight="1">
      <c r="A984" s="149"/>
      <c r="B984" s="345" t="s">
        <v>455</v>
      </c>
      <c r="C984" s="345"/>
      <c r="D984" s="345"/>
      <c r="E984" s="345"/>
      <c r="F984" s="345"/>
      <c r="G984" s="345"/>
      <c r="H984" s="345"/>
      <c r="I984" s="345"/>
      <c r="J984" s="345"/>
      <c r="K984" s="345"/>
      <c r="L984" s="345"/>
      <c r="M984" s="345"/>
      <c r="N984" s="345"/>
      <c r="O984" s="149"/>
    </row>
    <row r="985" spans="1:15" s="161" customFormat="1" ht="36.75" customHeight="1">
      <c r="A985" s="149"/>
      <c r="B985" s="345" t="s">
        <v>456</v>
      </c>
      <c r="C985" s="345"/>
      <c r="D985" s="345"/>
      <c r="E985" s="345"/>
      <c r="F985" s="345"/>
      <c r="G985" s="345"/>
      <c r="H985" s="345"/>
      <c r="I985" s="345"/>
      <c r="J985" s="345"/>
      <c r="K985" s="345"/>
      <c r="L985" s="345"/>
      <c r="M985" s="345"/>
      <c r="N985" s="345"/>
      <c r="O985" s="149"/>
    </row>
    <row r="986" spans="1:15" s="161" customFormat="1" ht="48.75" customHeight="1">
      <c r="A986" s="149"/>
      <c r="B986" s="345" t="s">
        <v>457</v>
      </c>
      <c r="C986" s="345"/>
      <c r="D986" s="345"/>
      <c r="E986" s="345"/>
      <c r="F986" s="345"/>
      <c r="G986" s="345"/>
      <c r="H986" s="345"/>
      <c r="I986" s="345"/>
      <c r="J986" s="345"/>
      <c r="K986" s="345"/>
      <c r="L986" s="345"/>
      <c r="M986" s="345"/>
      <c r="N986" s="345"/>
      <c r="O986" s="149"/>
    </row>
    <row r="987" spans="1:15" s="161" customFormat="1" ht="48.75" customHeight="1">
      <c r="A987" s="149"/>
      <c r="B987" s="347" t="s">
        <v>458</v>
      </c>
      <c r="C987" s="347"/>
      <c r="D987" s="347"/>
      <c r="E987" s="347"/>
      <c r="F987" s="347"/>
      <c r="G987" s="347"/>
      <c r="H987" s="347"/>
      <c r="I987" s="347"/>
      <c r="J987" s="347"/>
      <c r="K987" s="347"/>
      <c r="L987" s="347"/>
      <c r="M987" s="347"/>
      <c r="N987" s="347"/>
      <c r="O987" s="149"/>
    </row>
    <row r="988" spans="1:15" s="161" customFormat="1" ht="12.75" customHeight="1">
      <c r="A988" s="149"/>
      <c r="B988" s="347" t="s">
        <v>459</v>
      </c>
      <c r="C988" s="347"/>
      <c r="D988" s="347"/>
      <c r="E988" s="347"/>
      <c r="F988" s="347"/>
      <c r="G988" s="347"/>
      <c r="H988" s="347"/>
      <c r="I988" s="347"/>
      <c r="J988" s="347"/>
      <c r="K988" s="347"/>
      <c r="L988" s="347"/>
      <c r="M988" s="347"/>
      <c r="N988" s="347"/>
      <c r="O988" s="149"/>
    </row>
    <row r="989" spans="1:15" s="76" customFormat="1" ht="12.75" customHeight="1">
      <c r="A989" s="147"/>
      <c r="B989" s="147"/>
      <c r="C989" s="147"/>
      <c r="D989" s="147"/>
      <c r="E989" s="147"/>
      <c r="F989" s="147"/>
      <c r="G989" s="147"/>
      <c r="H989" s="147"/>
      <c r="I989" s="147"/>
      <c r="J989" s="147"/>
      <c r="K989" s="147"/>
      <c r="L989" s="147"/>
      <c r="M989" s="147"/>
      <c r="N989" s="147"/>
      <c r="O989" s="147"/>
    </row>
    <row r="990" spans="1:15" s="76" customFormat="1" ht="12.75" customHeight="1">
      <c r="A990" s="147"/>
      <c r="B990" s="147"/>
      <c r="C990" s="147"/>
      <c r="D990" s="147"/>
      <c r="E990" s="147"/>
      <c r="F990" s="147"/>
      <c r="G990" s="147"/>
      <c r="H990" s="147"/>
      <c r="I990" s="147"/>
      <c r="J990" s="147"/>
      <c r="K990" s="147"/>
      <c r="L990" s="147"/>
      <c r="M990" s="147"/>
      <c r="N990" s="147"/>
      <c r="O990" s="147"/>
    </row>
    <row r="991" spans="1:15" s="161" customFormat="1" ht="12.75" customHeight="1">
      <c r="A991" s="149"/>
      <c r="B991" s="149"/>
      <c r="C991" s="149"/>
      <c r="D991" s="149"/>
      <c r="E991" s="149"/>
      <c r="F991" s="149"/>
      <c r="G991" s="149"/>
      <c r="H991" s="149"/>
      <c r="I991" s="149"/>
      <c r="J991" s="149"/>
      <c r="K991" s="149"/>
      <c r="L991" s="149"/>
      <c r="M991" s="149"/>
      <c r="N991" s="149"/>
      <c r="O991" s="149"/>
    </row>
    <row r="992" spans="1:15" s="76" customFormat="1" ht="12.75" customHeight="1">
      <c r="A992" s="147"/>
      <c r="B992" s="147"/>
      <c r="C992" s="147"/>
      <c r="D992" s="147"/>
      <c r="E992" s="147"/>
      <c r="F992" s="147"/>
      <c r="G992" s="147"/>
      <c r="H992" s="147"/>
      <c r="I992" s="147"/>
      <c r="J992" s="147"/>
      <c r="K992" s="147"/>
      <c r="L992" s="147"/>
      <c r="M992" s="147"/>
      <c r="N992" s="147"/>
      <c r="O992" s="147"/>
    </row>
    <row r="993" spans="1:15" s="76" customFormat="1" ht="12.75" customHeight="1">
      <c r="A993" s="147"/>
      <c r="B993" s="147"/>
      <c r="C993" s="147"/>
      <c r="D993" s="147"/>
      <c r="E993" s="147"/>
      <c r="F993" s="147"/>
      <c r="G993" s="147"/>
      <c r="H993" s="147"/>
      <c r="I993" s="147"/>
      <c r="J993" s="147"/>
      <c r="K993" s="147"/>
      <c r="L993" s="147"/>
      <c r="M993" s="147"/>
      <c r="N993" s="147"/>
      <c r="O993" s="147"/>
    </row>
    <row r="994" spans="1:15" s="161" customFormat="1" ht="12.75" customHeight="1">
      <c r="A994" s="149"/>
      <c r="B994" s="149"/>
      <c r="C994" s="149"/>
      <c r="D994" s="149"/>
      <c r="E994" s="149"/>
      <c r="F994" s="149"/>
      <c r="G994" s="149"/>
      <c r="H994" s="149"/>
      <c r="I994" s="149"/>
      <c r="J994" s="149"/>
      <c r="K994" s="149"/>
      <c r="L994" s="149"/>
      <c r="M994" s="149"/>
      <c r="N994" s="149"/>
      <c r="O994" s="149"/>
    </row>
    <row r="995" spans="1:15" s="76" customFormat="1" ht="12.75" customHeight="1">
      <c r="A995" s="147"/>
      <c r="B995" s="147"/>
      <c r="C995" s="147"/>
      <c r="D995" s="147"/>
      <c r="E995" s="147"/>
      <c r="F995" s="147"/>
      <c r="G995" s="147"/>
      <c r="H995" s="147"/>
      <c r="I995" s="147"/>
      <c r="J995" s="147"/>
      <c r="K995" s="147"/>
      <c r="L995" s="147"/>
      <c r="M995" s="147"/>
      <c r="N995" s="147"/>
      <c r="O995" s="147"/>
    </row>
    <row r="996" spans="1:15" s="76" customFormat="1" ht="12.75" customHeight="1">
      <c r="A996" s="147"/>
      <c r="B996" s="147"/>
      <c r="C996" s="147"/>
      <c r="D996" s="147"/>
      <c r="E996" s="147"/>
      <c r="F996" s="147"/>
      <c r="G996" s="147"/>
      <c r="H996" s="147"/>
      <c r="I996" s="147"/>
      <c r="J996" s="147"/>
      <c r="K996" s="147"/>
      <c r="L996" s="147"/>
      <c r="M996" s="147"/>
      <c r="N996" s="147"/>
      <c r="O996" s="147"/>
    </row>
    <row r="997" spans="1:15" s="161" customFormat="1" ht="12.75" customHeight="1">
      <c r="A997" s="149"/>
      <c r="B997" s="149"/>
      <c r="C997" s="149"/>
      <c r="D997" s="149"/>
      <c r="E997" s="149"/>
      <c r="F997" s="149"/>
      <c r="G997" s="149"/>
      <c r="H997" s="149"/>
      <c r="I997" s="149"/>
      <c r="J997" s="149"/>
      <c r="K997" s="149"/>
      <c r="L997" s="149"/>
      <c r="M997" s="149"/>
      <c r="N997" s="149"/>
      <c r="O997" s="149"/>
    </row>
    <row r="998" spans="1:15" s="76" customFormat="1" ht="12.75" customHeight="1">
      <c r="A998" s="147"/>
      <c r="B998" s="147"/>
      <c r="C998" s="147"/>
      <c r="D998" s="147"/>
      <c r="E998" s="147"/>
      <c r="F998" s="147"/>
      <c r="G998" s="147"/>
      <c r="H998" s="147"/>
      <c r="I998" s="147"/>
      <c r="J998" s="147"/>
      <c r="K998" s="147"/>
      <c r="L998" s="147"/>
      <c r="M998" s="147"/>
      <c r="N998" s="147"/>
      <c r="O998" s="147"/>
    </row>
    <row r="999" spans="1:15" s="76" customFormat="1" ht="5.25" customHeight="1">
      <c r="A999" s="147"/>
      <c r="B999" s="147"/>
      <c r="C999" s="147"/>
      <c r="D999" s="147"/>
      <c r="E999" s="147"/>
      <c r="F999" s="147"/>
      <c r="G999" s="147"/>
      <c r="H999" s="147"/>
      <c r="I999" s="147"/>
      <c r="J999" s="147"/>
      <c r="K999" s="147"/>
      <c r="L999" s="147"/>
      <c r="M999" s="147"/>
      <c r="N999" s="147"/>
      <c r="O999" s="147"/>
    </row>
    <row r="1000" spans="1:15" s="76" customFormat="1" ht="24.75" customHeight="1">
      <c r="A1000" s="147"/>
      <c r="B1000" s="345" t="s">
        <v>460</v>
      </c>
      <c r="C1000" s="345"/>
      <c r="D1000" s="345"/>
      <c r="E1000" s="345"/>
      <c r="F1000" s="345"/>
      <c r="G1000" s="345"/>
      <c r="H1000" s="345"/>
      <c r="I1000" s="345"/>
      <c r="J1000" s="345"/>
      <c r="K1000" s="345"/>
      <c r="L1000" s="345"/>
      <c r="M1000" s="345"/>
      <c r="N1000" s="345"/>
      <c r="O1000" s="147"/>
    </row>
    <row r="1001" spans="1:15" s="76" customFormat="1" ht="36.75" customHeight="1">
      <c r="A1001" s="147"/>
      <c r="B1001" s="345" t="s">
        <v>461</v>
      </c>
      <c r="C1001" s="345"/>
      <c r="D1001" s="345"/>
      <c r="E1001" s="345"/>
      <c r="F1001" s="345"/>
      <c r="G1001" s="345"/>
      <c r="H1001" s="345"/>
      <c r="I1001" s="345"/>
      <c r="J1001" s="345"/>
      <c r="K1001" s="345"/>
      <c r="L1001" s="345"/>
      <c r="M1001" s="345"/>
      <c r="N1001" s="345"/>
      <c r="O1001" s="147"/>
    </row>
    <row r="1002" spans="1:15" s="76" customFormat="1" ht="48.75" customHeight="1">
      <c r="A1002" s="147"/>
      <c r="B1002" s="345" t="s">
        <v>462</v>
      </c>
      <c r="C1002" s="345"/>
      <c r="D1002" s="345"/>
      <c r="E1002" s="345"/>
      <c r="F1002" s="345"/>
      <c r="G1002" s="345"/>
      <c r="H1002" s="345"/>
      <c r="I1002" s="345"/>
      <c r="J1002" s="345"/>
      <c r="K1002" s="345"/>
      <c r="L1002" s="345"/>
      <c r="M1002" s="345"/>
      <c r="N1002" s="345"/>
      <c r="O1002" s="147"/>
    </row>
    <row r="1003" spans="1:15" s="76" customFormat="1" ht="84.75" customHeight="1">
      <c r="A1003" s="147"/>
      <c r="B1003" s="345" t="s">
        <v>463</v>
      </c>
      <c r="C1003" s="345"/>
      <c r="D1003" s="345"/>
      <c r="E1003" s="345"/>
      <c r="F1003" s="345"/>
      <c r="G1003" s="345"/>
      <c r="H1003" s="345"/>
      <c r="I1003" s="345"/>
      <c r="J1003" s="345"/>
      <c r="K1003" s="345"/>
      <c r="L1003" s="345"/>
      <c r="M1003" s="345"/>
      <c r="N1003" s="345"/>
      <c r="O1003" s="147"/>
    </row>
    <row r="1004" spans="1:15" s="76" customFormat="1" ht="12.75" customHeight="1">
      <c r="A1004" s="147"/>
      <c r="B1004" s="147"/>
      <c r="C1004" s="147"/>
      <c r="D1004" s="147"/>
      <c r="E1004" s="147"/>
      <c r="F1004" s="147"/>
      <c r="G1004" s="147"/>
      <c r="H1004" s="147"/>
      <c r="I1004" s="147"/>
      <c r="J1004" s="147"/>
      <c r="K1004" s="147"/>
      <c r="L1004" s="147"/>
      <c r="M1004" s="147"/>
      <c r="N1004" s="147"/>
      <c r="O1004" s="147"/>
    </row>
    <row r="1005" spans="1:15" s="76" customFormat="1" ht="12.75" customHeight="1">
      <c r="A1005" s="147"/>
      <c r="B1005" s="147"/>
      <c r="C1005" s="147"/>
      <c r="D1005" s="147"/>
      <c r="E1005" s="147"/>
      <c r="F1005" s="147"/>
      <c r="G1005" s="147"/>
      <c r="H1005" s="147"/>
      <c r="I1005" s="147"/>
      <c r="J1005" s="147"/>
      <c r="K1005" s="147"/>
      <c r="L1005" s="147"/>
      <c r="M1005" s="147"/>
      <c r="N1005" s="147"/>
      <c r="O1005" s="147"/>
    </row>
    <row r="1006" spans="1:15" s="76" customFormat="1" ht="12.75" customHeight="1">
      <c r="A1006" s="147"/>
      <c r="B1006" s="346" t="s">
        <v>429</v>
      </c>
      <c r="C1006" s="346"/>
      <c r="D1006" s="346"/>
      <c r="E1006" s="346"/>
      <c r="F1006" s="346"/>
      <c r="G1006" s="346"/>
      <c r="H1006" s="346"/>
      <c r="I1006" s="346"/>
      <c r="J1006" s="346"/>
      <c r="K1006" s="346"/>
      <c r="L1006" s="346"/>
      <c r="M1006" s="346"/>
      <c r="N1006" s="346"/>
      <c r="O1006" s="147"/>
    </row>
    <row r="1007" spans="1:15" s="76" customFormat="1" ht="12.75" customHeight="1">
      <c r="A1007" s="147"/>
      <c r="B1007" s="147"/>
      <c r="C1007" s="147"/>
      <c r="D1007" s="147"/>
      <c r="E1007" s="147"/>
      <c r="F1007" s="147"/>
      <c r="G1007" s="147"/>
      <c r="H1007" s="147"/>
      <c r="I1007" s="147"/>
      <c r="J1007" s="147"/>
      <c r="K1007" s="147"/>
      <c r="L1007" s="147"/>
      <c r="M1007" s="147"/>
      <c r="N1007" s="147"/>
      <c r="O1007" s="147"/>
    </row>
    <row r="1008" spans="1:15" s="76" customFormat="1" ht="12.75" customHeight="1">
      <c r="A1008" s="147"/>
      <c r="B1008" s="147"/>
      <c r="C1008" s="346" t="s">
        <v>387</v>
      </c>
      <c r="D1008" s="346"/>
      <c r="E1008" s="346"/>
      <c r="F1008" s="346"/>
      <c r="G1008" s="346"/>
      <c r="H1008" s="147"/>
      <c r="I1008" s="346" t="s">
        <v>388</v>
      </c>
      <c r="J1008" s="346"/>
      <c r="K1008" s="346"/>
      <c r="L1008" s="346"/>
      <c r="M1008" s="346"/>
      <c r="N1008" s="147"/>
      <c r="O1008" s="147"/>
    </row>
    <row r="1009" spans="1:15" s="76" customFormat="1" ht="12.75" customHeight="1">
      <c r="A1009" s="147"/>
      <c r="B1009" s="147"/>
      <c r="C1009" s="147"/>
      <c r="D1009" s="147"/>
      <c r="E1009" s="147"/>
      <c r="F1009" s="147"/>
      <c r="G1009" s="147"/>
      <c r="H1009" s="147"/>
      <c r="I1009" s="147"/>
      <c r="J1009" s="147"/>
      <c r="K1009" s="147"/>
      <c r="L1009" s="147"/>
      <c r="M1009" s="147"/>
      <c r="N1009" s="147"/>
      <c r="O1009" s="147"/>
    </row>
    <row r="1010" spans="1:15" s="161" customFormat="1" ht="12.75" customHeight="1">
      <c r="A1010" s="149"/>
      <c r="B1010" s="149"/>
      <c r="C1010" s="149"/>
      <c r="D1010" s="149"/>
      <c r="E1010" s="149"/>
      <c r="F1010" s="149"/>
      <c r="G1010" s="149"/>
      <c r="H1010" s="149"/>
      <c r="I1010" s="149"/>
      <c r="J1010" s="149"/>
      <c r="K1010" s="149"/>
      <c r="L1010" s="149"/>
      <c r="M1010" s="149"/>
      <c r="N1010" s="149"/>
      <c r="O1010" s="149"/>
    </row>
    <row r="1011" spans="1:15" s="76" customFormat="1" ht="12.75" customHeight="1">
      <c r="A1011" s="147"/>
      <c r="B1011" s="147"/>
      <c r="C1011" s="147"/>
      <c r="D1011" s="344"/>
      <c r="E1011" s="344"/>
      <c r="F1011" s="344"/>
      <c r="G1011" s="344"/>
      <c r="H1011" s="147"/>
      <c r="I1011" s="344"/>
      <c r="J1011" s="344"/>
      <c r="K1011" s="344"/>
      <c r="L1011" s="344"/>
      <c r="M1011" s="344"/>
      <c r="N1011" s="147"/>
      <c r="O1011" s="147"/>
    </row>
    <row r="1012" spans="1:15" s="76" customFormat="1" ht="12.75" customHeight="1">
      <c r="A1012" s="147"/>
      <c r="B1012" s="147"/>
      <c r="C1012" s="147"/>
      <c r="D1012" s="147"/>
      <c r="E1012" s="147"/>
      <c r="F1012" s="147"/>
      <c r="G1012" s="147"/>
      <c r="H1012" s="147"/>
      <c r="I1012" s="147"/>
      <c r="J1012" s="147"/>
      <c r="K1012" s="147"/>
      <c r="L1012" s="147"/>
      <c r="M1012" s="147"/>
      <c r="N1012" s="147"/>
      <c r="O1012" s="147"/>
    </row>
    <row r="1013" spans="1:15" s="76" customFormat="1" ht="12.75" customHeight="1">
      <c r="A1013" s="147"/>
      <c r="B1013" s="147"/>
      <c r="C1013" s="147"/>
      <c r="D1013" s="147"/>
      <c r="E1013" s="147"/>
      <c r="F1013" s="147"/>
      <c r="G1013" s="147"/>
      <c r="H1013" s="147"/>
      <c r="I1013" s="147"/>
      <c r="J1013" s="147"/>
      <c r="K1013" s="147"/>
      <c r="L1013" s="147"/>
      <c r="M1013" s="147"/>
      <c r="N1013" s="147"/>
      <c r="O1013" s="147"/>
    </row>
    <row r="1014" spans="1:15" s="76" customFormat="1" ht="12.75" customHeight="1">
      <c r="A1014" s="147"/>
      <c r="B1014" s="147"/>
      <c r="C1014" s="148" t="s">
        <v>411</v>
      </c>
      <c r="D1014" s="147"/>
      <c r="E1014" s="147"/>
      <c r="F1014" s="147"/>
      <c r="G1014" s="147"/>
      <c r="H1014" s="147"/>
      <c r="I1014" s="148" t="s">
        <v>411</v>
      </c>
      <c r="J1014" s="147"/>
      <c r="K1014" s="147"/>
      <c r="L1014" s="147"/>
      <c r="M1014" s="147"/>
      <c r="N1014" s="147"/>
      <c r="O1014" s="147"/>
    </row>
    <row r="1015" spans="1:15" s="76" customFormat="1" ht="11.25">
      <c r="A1015" s="147"/>
      <c r="B1015" s="147"/>
      <c r="C1015" s="147"/>
      <c r="D1015" s="147"/>
      <c r="E1015" s="147"/>
      <c r="F1015" s="147"/>
      <c r="G1015" s="147"/>
      <c r="H1015" s="147"/>
      <c r="I1015" s="147"/>
      <c r="J1015" s="147"/>
      <c r="K1015" s="147"/>
      <c r="L1015" s="147"/>
      <c r="M1015" s="147"/>
      <c r="N1015" s="147"/>
      <c r="O1015" s="147"/>
    </row>
    <row r="1016" spans="1:14" s="76" customFormat="1" ht="11.25">
      <c r="A1016" s="147"/>
      <c r="B1016" s="147"/>
      <c r="C1016" s="147"/>
      <c r="D1016" s="147"/>
      <c r="E1016" s="147"/>
      <c r="F1016" s="147"/>
      <c r="G1016" s="147"/>
      <c r="H1016" s="147"/>
      <c r="I1016" s="147"/>
      <c r="J1016" s="147"/>
      <c r="K1016" s="147"/>
      <c r="L1016" s="147"/>
      <c r="M1016" s="147"/>
      <c r="N1016" s="147"/>
    </row>
    <row r="1018" spans="1:25" s="76" customFormat="1" ht="12.75" customHeight="1">
      <c r="A1018" s="147"/>
      <c r="B1018" s="147"/>
      <c r="C1018" s="147"/>
      <c r="D1018" s="147"/>
      <c r="E1018" s="147"/>
      <c r="F1018" s="147"/>
      <c r="G1018" s="147"/>
      <c r="H1018" s="147"/>
      <c r="I1018" s="147"/>
      <c r="J1018" s="147"/>
      <c r="K1018" s="147"/>
      <c r="L1018" s="147"/>
      <c r="M1018" s="147"/>
      <c r="N1018" s="147"/>
      <c r="O1018" s="147"/>
      <c r="P1018" s="344" t="s">
        <v>464</v>
      </c>
      <c r="Q1018" s="344"/>
      <c r="R1018" s="344"/>
      <c r="S1018" s="344"/>
      <c r="T1018" s="344"/>
      <c r="U1018" s="344"/>
      <c r="V1018" s="344"/>
      <c r="W1018" s="344"/>
      <c r="X1018" s="344"/>
      <c r="Y1018" s="147"/>
    </row>
    <row r="1019" spans="1:25" s="76" customFormat="1" ht="12.75" customHeight="1">
      <c r="A1019" s="147"/>
      <c r="B1019" s="147"/>
      <c r="C1019" s="147"/>
      <c r="D1019" s="147"/>
      <c r="E1019" s="147"/>
      <c r="F1019" s="147"/>
      <c r="G1019" s="147"/>
      <c r="H1019" s="147"/>
      <c r="I1019" s="147"/>
      <c r="J1019" s="147"/>
      <c r="K1019" s="147"/>
      <c r="L1019" s="147"/>
      <c r="M1019" s="147"/>
      <c r="N1019" s="147"/>
      <c r="O1019" s="147"/>
      <c r="P1019" s="344" t="s">
        <v>432</v>
      </c>
      <c r="Q1019" s="344"/>
      <c r="R1019" s="344"/>
      <c r="S1019" s="344"/>
      <c r="T1019" s="344"/>
      <c r="U1019" s="344"/>
      <c r="V1019" s="344"/>
      <c r="W1019" s="344"/>
      <c r="X1019" s="344"/>
      <c r="Y1019" s="147"/>
    </row>
    <row r="1020" spans="1:26" s="76" customFormat="1" ht="12.75" customHeight="1">
      <c r="A1020" s="160"/>
      <c r="B1020" s="147"/>
      <c r="C1020" s="147"/>
      <c r="D1020" s="147"/>
      <c r="E1020" s="147"/>
      <c r="F1020" s="147"/>
      <c r="G1020" s="147"/>
      <c r="H1020" s="147"/>
      <c r="I1020" s="147"/>
      <c r="J1020" s="147"/>
      <c r="K1020" s="147"/>
      <c r="L1020" s="147"/>
      <c r="M1020" s="147"/>
      <c r="N1020" s="147"/>
      <c r="O1020" s="147"/>
      <c r="P1020" s="345" t="s">
        <v>414</v>
      </c>
      <c r="Q1020" s="345"/>
      <c r="R1020" s="345"/>
      <c r="S1020" s="345"/>
      <c r="T1020" s="345"/>
      <c r="U1020" s="345"/>
      <c r="V1020" s="345"/>
      <c r="W1020" s="345"/>
      <c r="X1020" s="345"/>
      <c r="Y1020" s="147"/>
      <c r="Z1020" s="147"/>
    </row>
    <row r="1021" spans="1:26" s="76" customFormat="1" ht="11.25">
      <c r="A1021" s="160"/>
      <c r="B1021" s="147"/>
      <c r="C1021" s="147"/>
      <c r="D1021" s="147"/>
      <c r="E1021" s="147"/>
      <c r="F1021" s="147"/>
      <c r="G1021" s="147"/>
      <c r="H1021" s="147"/>
      <c r="I1021" s="147"/>
      <c r="J1021" s="147"/>
      <c r="K1021" s="147"/>
      <c r="L1021" s="147"/>
      <c r="M1021" s="147"/>
      <c r="N1021" s="147"/>
      <c r="O1021" s="147"/>
      <c r="P1021" s="147"/>
      <c r="Q1021" s="147"/>
      <c r="R1021" s="147"/>
      <c r="S1021" s="147"/>
      <c r="T1021" s="147"/>
      <c r="U1021" s="147"/>
      <c r="V1021" s="147"/>
      <c r="W1021" s="147"/>
      <c r="X1021" s="147"/>
      <c r="Y1021" s="147"/>
      <c r="Z1021" s="147"/>
    </row>
    <row r="1022" spans="1:26" s="76" customFormat="1" ht="12.75" customHeight="1">
      <c r="A1022" s="160"/>
      <c r="B1022" s="348" t="s">
        <v>465</v>
      </c>
      <c r="C1022" s="348"/>
      <c r="D1022" s="348"/>
      <c r="E1022" s="348"/>
      <c r="F1022" s="348"/>
      <c r="G1022" s="348"/>
      <c r="H1022" s="348"/>
      <c r="I1022" s="348"/>
      <c r="J1022" s="348"/>
      <c r="K1022" s="348"/>
      <c r="L1022" s="348"/>
      <c r="M1022" s="348"/>
      <c r="N1022" s="348"/>
      <c r="O1022" s="348"/>
      <c r="P1022" s="348"/>
      <c r="Q1022" s="348"/>
      <c r="R1022" s="348"/>
      <c r="S1022" s="348"/>
      <c r="T1022" s="348"/>
      <c r="U1022" s="348"/>
      <c r="V1022" s="348"/>
      <c r="W1022" s="348"/>
      <c r="X1022" s="348"/>
      <c r="Y1022" s="348"/>
      <c r="Z1022" s="147"/>
    </row>
    <row r="1023" spans="1:26" s="173" customFormat="1" ht="8.25" customHeight="1">
      <c r="A1023" s="162"/>
      <c r="B1023" s="175"/>
      <c r="C1023" s="175"/>
      <c r="D1023" s="175"/>
      <c r="E1023" s="175"/>
      <c r="F1023" s="175"/>
      <c r="G1023" s="175"/>
      <c r="H1023" s="175"/>
      <c r="I1023" s="175"/>
      <c r="J1023" s="175"/>
      <c r="K1023" s="175"/>
      <c r="L1023" s="175"/>
      <c r="M1023" s="175"/>
      <c r="N1023" s="175"/>
      <c r="O1023" s="175"/>
      <c r="P1023" s="175"/>
      <c r="Q1023" s="175"/>
      <c r="R1023" s="175"/>
      <c r="S1023" s="175"/>
      <c r="T1023" s="175"/>
      <c r="U1023" s="175"/>
      <c r="V1023" s="175"/>
      <c r="W1023" s="175"/>
      <c r="X1023" s="175"/>
      <c r="Y1023" s="175"/>
      <c r="Z1023" s="175"/>
    </row>
    <row r="1024" spans="1:26" s="76" customFormat="1" ht="12.75">
      <c r="A1024" s="160"/>
      <c r="B1024" s="344" t="s">
        <v>466</v>
      </c>
      <c r="C1024" s="344"/>
      <c r="D1024" s="344"/>
      <c r="E1024" s="344"/>
      <c r="F1024" s="344"/>
      <c r="G1024" s="344"/>
      <c r="H1024" s="344"/>
      <c r="I1024" s="344"/>
      <c r="J1024" s="344"/>
      <c r="K1024" s="344"/>
      <c r="L1024" s="344"/>
      <c r="M1024" s="344"/>
      <c r="N1024" s="344"/>
      <c r="O1024" s="344"/>
      <c r="P1024" s="344"/>
      <c r="Q1024" s="344"/>
      <c r="R1024" s="344"/>
      <c r="S1024" s="344"/>
      <c r="T1024" s="344"/>
      <c r="U1024" s="344"/>
      <c r="V1024" s="344"/>
      <c r="W1024" s="344"/>
      <c r="X1024" s="344"/>
      <c r="Y1024" s="344"/>
      <c r="Z1024" s="147"/>
    </row>
    <row r="1025" spans="1:26" s="76" customFormat="1" ht="12.75">
      <c r="A1025" s="160"/>
      <c r="B1025" s="344" t="s">
        <v>467</v>
      </c>
      <c r="C1025" s="344"/>
      <c r="D1025" s="344"/>
      <c r="E1025" s="344"/>
      <c r="F1025" s="344"/>
      <c r="G1025" s="344"/>
      <c r="H1025" s="344"/>
      <c r="I1025" s="344"/>
      <c r="J1025" s="344"/>
      <c r="K1025" s="344"/>
      <c r="L1025" s="344"/>
      <c r="M1025" s="344"/>
      <c r="N1025" s="344"/>
      <c r="O1025" s="344"/>
      <c r="P1025" s="344"/>
      <c r="Q1025" s="344"/>
      <c r="R1025" s="344"/>
      <c r="S1025" s="344"/>
      <c r="T1025" s="344"/>
      <c r="U1025" s="344"/>
      <c r="V1025" s="344"/>
      <c r="W1025" s="344"/>
      <c r="X1025" s="344"/>
      <c r="Y1025" s="344"/>
      <c r="Z1025" s="147"/>
    </row>
    <row r="1026" spans="1:26" s="173" customFormat="1" ht="6" customHeight="1">
      <c r="A1026" s="162"/>
      <c r="B1026" s="175"/>
      <c r="C1026" s="175"/>
      <c r="D1026" s="175"/>
      <c r="E1026" s="175"/>
      <c r="F1026" s="175"/>
      <c r="G1026" s="175"/>
      <c r="H1026" s="175"/>
      <c r="I1026" s="175"/>
      <c r="J1026" s="175"/>
      <c r="K1026" s="175"/>
      <c r="L1026" s="175"/>
      <c r="M1026" s="175"/>
      <c r="N1026" s="175"/>
      <c r="O1026" s="175"/>
      <c r="P1026" s="175"/>
      <c r="Q1026" s="175"/>
      <c r="R1026" s="175"/>
      <c r="S1026" s="175"/>
      <c r="T1026" s="175"/>
      <c r="U1026" s="175"/>
      <c r="V1026" s="175"/>
      <c r="W1026" s="175"/>
      <c r="X1026" s="175"/>
      <c r="Y1026" s="175"/>
      <c r="Z1026" s="175"/>
    </row>
    <row r="1027" spans="1:25" s="161" customFormat="1" ht="141" customHeight="1">
      <c r="A1027" s="163"/>
      <c r="B1027" s="164" t="s">
        <v>468</v>
      </c>
      <c r="C1027" s="164" t="s">
        <v>469</v>
      </c>
      <c r="D1027" s="164" t="s">
        <v>447</v>
      </c>
      <c r="E1027" s="164" t="s">
        <v>446</v>
      </c>
      <c r="F1027" s="164" t="s">
        <v>470</v>
      </c>
      <c r="G1027" s="164" t="s">
        <v>471</v>
      </c>
      <c r="H1027" s="164" t="s">
        <v>472</v>
      </c>
      <c r="I1027" s="164" t="s">
        <v>473</v>
      </c>
      <c r="J1027" s="164" t="s">
        <v>474</v>
      </c>
      <c r="K1027" s="164" t="s">
        <v>475</v>
      </c>
      <c r="L1027" s="164" t="s">
        <v>476</v>
      </c>
      <c r="M1027" s="164" t="s">
        <v>477</v>
      </c>
      <c r="N1027" s="164" t="s">
        <v>478</v>
      </c>
      <c r="O1027" s="164" t="s">
        <v>479</v>
      </c>
      <c r="P1027" s="164" t="s">
        <v>480</v>
      </c>
      <c r="Q1027" s="164" t="s">
        <v>481</v>
      </c>
      <c r="R1027" s="164" t="s">
        <v>482</v>
      </c>
      <c r="S1027" s="164" t="s">
        <v>483</v>
      </c>
      <c r="T1027" s="164" t="s">
        <v>484</v>
      </c>
      <c r="U1027" s="164" t="s">
        <v>485</v>
      </c>
      <c r="V1027" s="164" t="s">
        <v>486</v>
      </c>
      <c r="W1027" s="164" t="s">
        <v>485</v>
      </c>
      <c r="X1027" s="164" t="s">
        <v>487</v>
      </c>
      <c r="Y1027" s="164" t="s">
        <v>488</v>
      </c>
    </row>
    <row r="1028" spans="1:25" s="161" customFormat="1" ht="20.25" customHeight="1">
      <c r="A1028" s="163"/>
      <c r="B1028" s="154"/>
      <c r="C1028" s="154"/>
      <c r="D1028" s="154"/>
      <c r="E1028" s="154"/>
      <c r="F1028" s="154"/>
      <c r="G1028" s="154"/>
      <c r="H1028" s="154"/>
      <c r="I1028" s="154"/>
      <c r="J1028" s="154"/>
      <c r="K1028" s="154"/>
      <c r="L1028" s="154"/>
      <c r="M1028" s="154"/>
      <c r="N1028" s="154"/>
      <c r="O1028" s="165"/>
      <c r="P1028" s="165"/>
      <c r="Q1028" s="165"/>
      <c r="R1028" s="165"/>
      <c r="S1028" s="165"/>
      <c r="T1028" s="165"/>
      <c r="U1028" s="165"/>
      <c r="V1028" s="165"/>
      <c r="W1028" s="165"/>
      <c r="X1028" s="165"/>
      <c r="Y1028" s="165"/>
    </row>
    <row r="1029" spans="1:25" s="161" customFormat="1" ht="20.25" customHeight="1">
      <c r="A1029" s="163"/>
      <c r="B1029" s="154"/>
      <c r="C1029" s="154"/>
      <c r="D1029" s="154"/>
      <c r="E1029" s="154"/>
      <c r="F1029" s="154"/>
      <c r="G1029" s="154"/>
      <c r="H1029" s="154"/>
      <c r="I1029" s="154"/>
      <c r="J1029" s="154"/>
      <c r="K1029" s="154"/>
      <c r="L1029" s="154"/>
      <c r="M1029" s="154"/>
      <c r="N1029" s="154"/>
      <c r="O1029" s="165"/>
      <c r="P1029" s="165"/>
      <c r="Q1029" s="165"/>
      <c r="R1029" s="165"/>
      <c r="S1029" s="165"/>
      <c r="T1029" s="165"/>
      <c r="U1029" s="165"/>
      <c r="V1029" s="165"/>
      <c r="W1029" s="165"/>
      <c r="X1029" s="165"/>
      <c r="Y1029" s="165"/>
    </row>
    <row r="1030" spans="1:25" s="161" customFormat="1" ht="20.25" customHeight="1">
      <c r="A1030" s="163"/>
      <c r="B1030" s="154"/>
      <c r="C1030" s="154"/>
      <c r="D1030" s="154"/>
      <c r="E1030" s="154"/>
      <c r="F1030" s="154"/>
      <c r="G1030" s="154"/>
      <c r="H1030" s="154"/>
      <c r="I1030" s="154"/>
      <c r="J1030" s="154"/>
      <c r="K1030" s="154"/>
      <c r="L1030" s="154"/>
      <c r="M1030" s="154"/>
      <c r="N1030" s="154"/>
      <c r="O1030" s="165"/>
      <c r="P1030" s="165"/>
      <c r="Q1030" s="165"/>
      <c r="R1030" s="165"/>
      <c r="S1030" s="165"/>
      <c r="T1030" s="165"/>
      <c r="U1030" s="165"/>
      <c r="V1030" s="165"/>
      <c r="W1030" s="165"/>
      <c r="X1030" s="165"/>
      <c r="Y1030" s="165"/>
    </row>
    <row r="1031" spans="1:25" s="161" customFormat="1" ht="20.25" customHeight="1">
      <c r="A1031" s="163"/>
      <c r="B1031" s="154"/>
      <c r="C1031" s="154"/>
      <c r="D1031" s="154"/>
      <c r="E1031" s="154"/>
      <c r="F1031" s="154"/>
      <c r="G1031" s="154"/>
      <c r="H1031" s="154"/>
      <c r="I1031" s="154"/>
      <c r="J1031" s="154"/>
      <c r="K1031" s="154"/>
      <c r="L1031" s="154"/>
      <c r="M1031" s="154"/>
      <c r="N1031" s="154"/>
      <c r="O1031" s="165"/>
      <c r="P1031" s="165"/>
      <c r="Q1031" s="165"/>
      <c r="R1031" s="165"/>
      <c r="S1031" s="165"/>
      <c r="T1031" s="165"/>
      <c r="U1031" s="165"/>
      <c r="V1031" s="165"/>
      <c r="W1031" s="165"/>
      <c r="X1031" s="165"/>
      <c r="Y1031" s="165"/>
    </row>
    <row r="1032" spans="1:25" s="161" customFormat="1" ht="20.25" customHeight="1">
      <c r="A1032" s="163"/>
      <c r="B1032" s="154"/>
      <c r="C1032" s="154"/>
      <c r="D1032" s="154"/>
      <c r="E1032" s="154"/>
      <c r="F1032" s="154"/>
      <c r="G1032" s="154"/>
      <c r="H1032" s="154"/>
      <c r="I1032" s="154"/>
      <c r="J1032" s="154"/>
      <c r="K1032" s="154"/>
      <c r="L1032" s="154"/>
      <c r="M1032" s="154"/>
      <c r="N1032" s="154"/>
      <c r="O1032" s="165"/>
      <c r="P1032" s="165"/>
      <c r="Q1032" s="165"/>
      <c r="R1032" s="165"/>
      <c r="S1032" s="165"/>
      <c r="T1032" s="165"/>
      <c r="U1032" s="165"/>
      <c r="V1032" s="165"/>
      <c r="W1032" s="165"/>
      <c r="X1032" s="165"/>
      <c r="Y1032" s="165"/>
    </row>
    <row r="1033" spans="1:25" s="161" customFormat="1" ht="20.25" customHeight="1">
      <c r="A1033" s="163"/>
      <c r="B1033" s="154"/>
      <c r="C1033" s="154"/>
      <c r="D1033" s="154"/>
      <c r="E1033" s="154"/>
      <c r="F1033" s="154"/>
      <c r="G1033" s="154"/>
      <c r="H1033" s="154"/>
      <c r="I1033" s="154"/>
      <c r="J1033" s="154"/>
      <c r="K1033" s="154"/>
      <c r="L1033" s="154"/>
      <c r="M1033" s="154"/>
      <c r="N1033" s="154"/>
      <c r="O1033" s="165"/>
      <c r="P1033" s="165"/>
      <c r="Q1033" s="165"/>
      <c r="R1033" s="165"/>
      <c r="S1033" s="165"/>
      <c r="T1033" s="165"/>
      <c r="U1033" s="165"/>
      <c r="V1033" s="165"/>
      <c r="W1033" s="165"/>
      <c r="X1033" s="165"/>
      <c r="Y1033" s="165"/>
    </row>
    <row r="1034" spans="1:26" s="76" customFormat="1" ht="7.5" customHeight="1">
      <c r="A1034" s="160"/>
      <c r="B1034" s="147"/>
      <c r="C1034" s="147"/>
      <c r="D1034" s="147"/>
      <c r="E1034" s="147"/>
      <c r="F1034" s="147"/>
      <c r="G1034" s="147"/>
      <c r="H1034" s="147"/>
      <c r="I1034" s="147"/>
      <c r="J1034" s="147"/>
      <c r="K1034" s="147"/>
      <c r="L1034" s="147"/>
      <c r="M1034" s="147"/>
      <c r="N1034" s="147"/>
      <c r="O1034" s="147"/>
      <c r="P1034" s="147"/>
      <c r="Q1034" s="147"/>
      <c r="R1034" s="147"/>
      <c r="S1034" s="147"/>
      <c r="T1034" s="147"/>
      <c r="U1034" s="147"/>
      <c r="V1034" s="147"/>
      <c r="W1034" s="147"/>
      <c r="X1034" s="147"/>
      <c r="Y1034" s="147"/>
      <c r="Z1034" s="147"/>
    </row>
    <row r="1035" spans="1:26" s="76" customFormat="1" ht="36.75" customHeight="1">
      <c r="A1035" s="160"/>
      <c r="B1035" s="345" t="s">
        <v>489</v>
      </c>
      <c r="C1035" s="345"/>
      <c r="D1035" s="345"/>
      <c r="E1035" s="345"/>
      <c r="F1035" s="345"/>
      <c r="G1035" s="345"/>
      <c r="H1035" s="345"/>
      <c r="I1035" s="345"/>
      <c r="J1035" s="345"/>
      <c r="K1035" s="345"/>
      <c r="L1035" s="345"/>
      <c r="M1035" s="345"/>
      <c r="N1035" s="345"/>
      <c r="O1035" s="345"/>
      <c r="P1035" s="345"/>
      <c r="Q1035" s="345"/>
      <c r="R1035" s="345"/>
      <c r="S1035" s="345"/>
      <c r="T1035" s="345"/>
      <c r="U1035" s="345"/>
      <c r="V1035" s="345"/>
      <c r="W1035" s="345"/>
      <c r="X1035" s="345"/>
      <c r="Y1035" s="345"/>
      <c r="Z1035" s="147"/>
    </row>
    <row r="1036" spans="1:26" s="76" customFormat="1" ht="36.75" customHeight="1">
      <c r="A1036" s="160"/>
      <c r="B1036" s="345" t="s">
        <v>490</v>
      </c>
      <c r="C1036" s="345"/>
      <c r="D1036" s="345"/>
      <c r="E1036" s="345"/>
      <c r="F1036" s="345"/>
      <c r="G1036" s="345"/>
      <c r="H1036" s="345"/>
      <c r="I1036" s="345"/>
      <c r="J1036" s="345"/>
      <c r="K1036" s="345"/>
      <c r="L1036" s="345"/>
      <c r="M1036" s="345"/>
      <c r="N1036" s="345"/>
      <c r="O1036" s="345"/>
      <c r="P1036" s="345"/>
      <c r="Q1036" s="345"/>
      <c r="R1036" s="345"/>
      <c r="S1036" s="345"/>
      <c r="T1036" s="345"/>
      <c r="U1036" s="345"/>
      <c r="V1036" s="345"/>
      <c r="W1036" s="345"/>
      <c r="X1036" s="345"/>
      <c r="Y1036" s="345"/>
      <c r="Z1036" s="147"/>
    </row>
    <row r="1037" spans="1:26" s="76" customFormat="1" ht="12.75" customHeight="1">
      <c r="A1037" s="160"/>
      <c r="B1037" s="147"/>
      <c r="C1037" s="147"/>
      <c r="D1037" s="147"/>
      <c r="E1037" s="147"/>
      <c r="F1037" s="147"/>
      <c r="G1037" s="147"/>
      <c r="H1037" s="147"/>
      <c r="I1037" s="147"/>
      <c r="J1037" s="147"/>
      <c r="K1037" s="147"/>
      <c r="L1037" s="147"/>
      <c r="M1037" s="147"/>
      <c r="N1037" s="147"/>
      <c r="O1037" s="147"/>
      <c r="P1037" s="147"/>
      <c r="Q1037" s="147"/>
      <c r="R1037" s="147"/>
      <c r="S1037" s="147"/>
      <c r="T1037" s="147"/>
      <c r="U1037" s="147"/>
      <c r="V1037" s="147"/>
      <c r="W1037" s="147"/>
      <c r="X1037" s="147"/>
      <c r="Y1037" s="147"/>
      <c r="Z1037" s="147"/>
    </row>
    <row r="1038" spans="1:26" s="76" customFormat="1" ht="12.75" customHeight="1">
      <c r="A1038" s="160"/>
      <c r="B1038" s="147"/>
      <c r="C1038" s="147"/>
      <c r="D1038" s="147"/>
      <c r="E1038" s="147"/>
      <c r="F1038" s="147"/>
      <c r="G1038" s="147"/>
      <c r="H1038" s="147"/>
      <c r="I1038" s="147"/>
      <c r="J1038" s="147"/>
      <c r="K1038" s="147"/>
      <c r="L1038" s="147"/>
      <c r="M1038" s="147"/>
      <c r="N1038" s="147"/>
      <c r="O1038" s="147"/>
      <c r="P1038" s="147"/>
      <c r="Q1038" s="147"/>
      <c r="R1038" s="147"/>
      <c r="S1038" s="147"/>
      <c r="T1038" s="147"/>
      <c r="U1038" s="147"/>
      <c r="V1038" s="147"/>
      <c r="W1038" s="147"/>
      <c r="X1038" s="147"/>
      <c r="Y1038" s="147"/>
      <c r="Z1038" s="147"/>
    </row>
    <row r="1039" spans="1:26" s="76" customFormat="1" ht="12.75" customHeight="1">
      <c r="A1039" s="160"/>
      <c r="B1039" s="147"/>
      <c r="C1039" s="346" t="s">
        <v>387</v>
      </c>
      <c r="D1039" s="346"/>
      <c r="E1039" s="346"/>
      <c r="F1039" s="346"/>
      <c r="G1039" s="346"/>
      <c r="H1039" s="346"/>
      <c r="I1039" s="346"/>
      <c r="J1039" s="147"/>
      <c r="K1039" s="147"/>
      <c r="L1039" s="147"/>
      <c r="M1039" s="147"/>
      <c r="N1039" s="147"/>
      <c r="O1039" s="147"/>
      <c r="P1039" s="147"/>
      <c r="Q1039" s="346" t="s">
        <v>388</v>
      </c>
      <c r="R1039" s="346"/>
      <c r="S1039" s="346"/>
      <c r="T1039" s="346"/>
      <c r="U1039" s="346"/>
      <c r="V1039" s="346"/>
      <c r="W1039" s="346"/>
      <c r="X1039" s="147"/>
      <c r="Y1039" s="147"/>
      <c r="Z1039" s="147"/>
    </row>
    <row r="1040" spans="1:26" s="76" customFormat="1" ht="12.75" customHeight="1">
      <c r="A1040" s="160"/>
      <c r="B1040" s="147"/>
      <c r="C1040" s="147"/>
      <c r="D1040" s="147"/>
      <c r="E1040" s="147"/>
      <c r="F1040" s="147"/>
      <c r="G1040" s="147"/>
      <c r="H1040" s="147"/>
      <c r="I1040" s="147"/>
      <c r="J1040" s="147"/>
      <c r="K1040" s="147"/>
      <c r="L1040" s="147"/>
      <c r="M1040" s="147"/>
      <c r="N1040" s="147"/>
      <c r="O1040" s="147"/>
      <c r="P1040" s="147"/>
      <c r="Q1040" s="147"/>
      <c r="R1040" s="147"/>
      <c r="S1040" s="147"/>
      <c r="T1040" s="147"/>
      <c r="U1040" s="147"/>
      <c r="V1040" s="147"/>
      <c r="W1040" s="147"/>
      <c r="X1040" s="147"/>
      <c r="Y1040" s="147"/>
      <c r="Z1040" s="147"/>
    </row>
    <row r="1041" spans="1:26" s="161" customFormat="1" ht="12.75" customHeight="1">
      <c r="A1041" s="163"/>
      <c r="B1041" s="149"/>
      <c r="C1041" s="149"/>
      <c r="D1041" s="149"/>
      <c r="E1041" s="149"/>
      <c r="F1041" s="149"/>
      <c r="G1041" s="149"/>
      <c r="H1041" s="149"/>
      <c r="I1041" s="149"/>
      <c r="J1041" s="149"/>
      <c r="K1041" s="149"/>
      <c r="L1041" s="149"/>
      <c r="M1041" s="149"/>
      <c r="N1041" s="149"/>
      <c r="O1041" s="149"/>
      <c r="P1041" s="149"/>
      <c r="Q1041" s="149"/>
      <c r="R1041" s="296"/>
      <c r="S1041" s="296"/>
      <c r="T1041" s="344"/>
      <c r="U1041" s="344"/>
      <c r="V1041" s="344"/>
      <c r="W1041" s="344"/>
      <c r="X1041" s="344"/>
      <c r="Y1041" s="149"/>
      <c r="Z1041" s="149"/>
    </row>
    <row r="1042" spans="1:26" s="76" customFormat="1" ht="12.75" customHeight="1">
      <c r="A1042" s="160"/>
      <c r="B1042" s="147"/>
      <c r="C1042" s="147"/>
      <c r="D1042" s="296"/>
      <c r="E1042" s="296"/>
      <c r="F1042" s="344"/>
      <c r="G1042" s="344"/>
      <c r="H1042" s="344"/>
      <c r="I1042" s="344"/>
      <c r="J1042" s="147"/>
      <c r="K1042" s="147"/>
      <c r="L1042" s="147"/>
      <c r="M1042" s="147"/>
      <c r="N1042" s="147"/>
      <c r="O1042" s="147"/>
      <c r="P1042" s="147"/>
      <c r="Q1042" s="147"/>
      <c r="R1042" s="147"/>
      <c r="S1042" s="147"/>
      <c r="T1042" s="147"/>
      <c r="U1042" s="147"/>
      <c r="V1042" s="147"/>
      <c r="W1042" s="147"/>
      <c r="X1042" s="147"/>
      <c r="Y1042" s="147"/>
      <c r="Z1042" s="147"/>
    </row>
    <row r="1043" spans="1:26" s="76" customFormat="1" ht="12.75" customHeight="1">
      <c r="A1043" s="160"/>
      <c r="B1043" s="147"/>
      <c r="C1043" s="147"/>
      <c r="D1043" s="147"/>
      <c r="E1043" s="147"/>
      <c r="F1043" s="147"/>
      <c r="G1043" s="147"/>
      <c r="H1043" s="147"/>
      <c r="I1043" s="147"/>
      <c r="J1043" s="147"/>
      <c r="K1043" s="147"/>
      <c r="L1043" s="147"/>
      <c r="M1043" s="147"/>
      <c r="N1043" s="147"/>
      <c r="O1043" s="147"/>
      <c r="P1043" s="147"/>
      <c r="Q1043" s="147"/>
      <c r="R1043" s="147"/>
      <c r="S1043" s="147"/>
      <c r="T1043" s="147"/>
      <c r="U1043" s="147"/>
      <c r="V1043" s="147"/>
      <c r="W1043" s="147"/>
      <c r="X1043" s="147"/>
      <c r="Y1043" s="147"/>
      <c r="Z1043" s="147"/>
    </row>
    <row r="1044" spans="1:26" s="76" customFormat="1" ht="12.75" customHeight="1">
      <c r="A1044" s="160"/>
      <c r="B1044" s="147"/>
      <c r="C1044" s="147"/>
      <c r="D1044" s="147"/>
      <c r="E1044" s="147"/>
      <c r="F1044" s="147"/>
      <c r="G1044" s="147"/>
      <c r="H1044" s="147"/>
      <c r="I1044" s="147"/>
      <c r="J1044" s="147"/>
      <c r="K1044" s="147"/>
      <c r="L1044" s="147"/>
      <c r="M1044" s="147"/>
      <c r="N1044" s="147"/>
      <c r="O1044" s="147"/>
      <c r="P1044" s="147"/>
      <c r="Q1044" s="147"/>
      <c r="R1044" s="147"/>
      <c r="S1044" s="147"/>
      <c r="T1044" s="147"/>
      <c r="U1044" s="147"/>
      <c r="V1044" s="147"/>
      <c r="W1044" s="147"/>
      <c r="X1044" s="147"/>
      <c r="Y1044" s="147"/>
      <c r="Z1044" s="147"/>
    </row>
    <row r="1045" spans="1:26" s="76" customFormat="1" ht="12.75" customHeight="1">
      <c r="A1045" s="160"/>
      <c r="B1045" s="147"/>
      <c r="C1045" s="148" t="s">
        <v>411</v>
      </c>
      <c r="D1045" s="147"/>
      <c r="E1045" s="147"/>
      <c r="F1045" s="147"/>
      <c r="G1045" s="147"/>
      <c r="H1045" s="147"/>
      <c r="I1045" s="147"/>
      <c r="J1045" s="147"/>
      <c r="K1045" s="147"/>
      <c r="L1045" s="147"/>
      <c r="M1045" s="147"/>
      <c r="N1045" s="147"/>
      <c r="O1045" s="147"/>
      <c r="P1045" s="147"/>
      <c r="Q1045" s="148" t="s">
        <v>411</v>
      </c>
      <c r="R1045" s="147"/>
      <c r="S1045" s="147"/>
      <c r="T1045" s="147"/>
      <c r="U1045" s="147"/>
      <c r="V1045" s="147"/>
      <c r="W1045" s="147"/>
      <c r="X1045" s="147"/>
      <c r="Y1045" s="147"/>
      <c r="Z1045" s="147"/>
    </row>
    <row r="1046" spans="1:25" ht="15">
      <c r="A1046" s="44"/>
      <c r="B1046" s="44"/>
      <c r="C1046" s="44"/>
      <c r="D1046" s="44"/>
      <c r="E1046" s="44"/>
      <c r="F1046" s="44"/>
      <c r="G1046" s="44"/>
      <c r="H1046" s="44"/>
      <c r="I1046" s="44"/>
      <c r="J1046" s="44"/>
      <c r="K1046" s="44"/>
      <c r="L1046" s="44"/>
      <c r="M1046" s="44"/>
      <c r="N1046" s="44"/>
      <c r="O1046" s="44"/>
      <c r="P1046" s="44"/>
      <c r="Q1046" s="44"/>
      <c r="R1046" s="44"/>
      <c r="S1046" s="44"/>
      <c r="T1046" s="44"/>
      <c r="U1046" s="44"/>
      <c r="V1046" s="44"/>
      <c r="W1046" s="44"/>
      <c r="X1046" s="44"/>
      <c r="Y1046" s="44"/>
    </row>
    <row r="1047" spans="1:15" s="76" customFormat="1" ht="15.75" customHeight="1">
      <c r="A1047" s="160"/>
      <c r="B1047" s="147"/>
      <c r="C1047" s="147"/>
      <c r="D1047" s="147"/>
      <c r="E1047" s="147"/>
      <c r="F1047" s="147"/>
      <c r="G1047" s="147"/>
      <c r="H1047" s="147"/>
      <c r="I1047" s="344" t="s">
        <v>491</v>
      </c>
      <c r="J1047" s="344"/>
      <c r="K1047" s="344"/>
      <c r="L1047" s="344"/>
      <c r="M1047" s="344"/>
      <c r="N1047" s="147"/>
      <c r="O1047" s="147"/>
    </row>
    <row r="1048" spans="1:15" s="76" customFormat="1" ht="12.75" customHeight="1">
      <c r="A1048" s="160"/>
      <c r="B1048" s="147"/>
      <c r="C1048" s="147"/>
      <c r="D1048" s="147"/>
      <c r="E1048" s="147"/>
      <c r="F1048" s="147"/>
      <c r="G1048" s="147"/>
      <c r="H1048" s="147"/>
      <c r="I1048" s="344" t="s">
        <v>413</v>
      </c>
      <c r="J1048" s="344"/>
      <c r="K1048" s="344"/>
      <c r="L1048" s="344"/>
      <c r="M1048" s="344"/>
      <c r="N1048" s="147"/>
      <c r="O1048" s="147"/>
    </row>
    <row r="1049" spans="1:15" s="76" customFormat="1" ht="12.75" customHeight="1">
      <c r="A1049" s="160"/>
      <c r="B1049" s="147"/>
      <c r="C1049" s="147"/>
      <c r="D1049" s="147"/>
      <c r="E1049" s="147"/>
      <c r="F1049" s="147"/>
      <c r="G1049" s="147"/>
      <c r="H1049" s="147"/>
      <c r="I1049" s="345" t="s">
        <v>414</v>
      </c>
      <c r="J1049" s="345"/>
      <c r="K1049" s="345"/>
      <c r="L1049" s="345"/>
      <c r="M1049" s="345"/>
      <c r="N1049" s="147"/>
      <c r="O1049" s="147"/>
    </row>
    <row r="1050" spans="1:15" s="76" customFormat="1" ht="11.25">
      <c r="A1050" s="160"/>
      <c r="B1050" s="147"/>
      <c r="C1050" s="147"/>
      <c r="D1050" s="147"/>
      <c r="E1050" s="147"/>
      <c r="F1050" s="147"/>
      <c r="G1050" s="147"/>
      <c r="H1050" s="147"/>
      <c r="I1050" s="147"/>
      <c r="J1050" s="147"/>
      <c r="K1050" s="147"/>
      <c r="L1050" s="147"/>
      <c r="M1050" s="147"/>
      <c r="N1050" s="147"/>
      <c r="O1050" s="147"/>
    </row>
    <row r="1051" spans="1:15" s="76" customFormat="1" ht="11.25">
      <c r="A1051" s="160"/>
      <c r="B1051" s="147"/>
      <c r="C1051" s="147"/>
      <c r="D1051" s="147"/>
      <c r="E1051" s="147"/>
      <c r="F1051" s="147"/>
      <c r="G1051" s="147"/>
      <c r="H1051" s="147"/>
      <c r="I1051" s="147"/>
      <c r="J1051" s="147"/>
      <c r="K1051" s="147"/>
      <c r="L1051" s="147"/>
      <c r="M1051" s="147"/>
      <c r="N1051" s="147"/>
      <c r="O1051" s="147"/>
    </row>
    <row r="1052" spans="1:15" s="76" customFormat="1" ht="12.75" customHeight="1">
      <c r="A1052" s="160"/>
      <c r="B1052" s="348" t="s">
        <v>492</v>
      </c>
      <c r="C1052" s="348"/>
      <c r="D1052" s="348"/>
      <c r="E1052" s="348"/>
      <c r="F1052" s="348"/>
      <c r="G1052" s="348"/>
      <c r="H1052" s="348"/>
      <c r="I1052" s="348"/>
      <c r="J1052" s="348"/>
      <c r="K1052" s="348"/>
      <c r="L1052" s="348"/>
      <c r="M1052" s="348"/>
      <c r="N1052" s="348"/>
      <c r="O1052" s="147"/>
    </row>
    <row r="1053" spans="1:15" s="76" customFormat="1" ht="12.75" customHeight="1">
      <c r="A1053" s="160"/>
      <c r="B1053" s="147"/>
      <c r="C1053" s="147"/>
      <c r="D1053" s="147"/>
      <c r="E1053" s="147"/>
      <c r="F1053" s="147"/>
      <c r="G1053" s="147"/>
      <c r="H1053" s="147"/>
      <c r="I1053" s="147"/>
      <c r="J1053" s="147"/>
      <c r="K1053" s="147"/>
      <c r="L1053" s="147"/>
      <c r="M1053" s="147"/>
      <c r="N1053" s="147"/>
      <c r="O1053" s="147"/>
    </row>
    <row r="1054" spans="1:15" s="76" customFormat="1" ht="11.25">
      <c r="A1054" s="160"/>
      <c r="B1054" s="147"/>
      <c r="C1054" s="147"/>
      <c r="D1054" s="147"/>
      <c r="E1054" s="147"/>
      <c r="F1054" s="147"/>
      <c r="G1054" s="147"/>
      <c r="H1054" s="147"/>
      <c r="I1054" s="147"/>
      <c r="J1054" s="147"/>
      <c r="K1054" s="147"/>
      <c r="L1054" s="147"/>
      <c r="M1054" s="147"/>
      <c r="N1054" s="147"/>
      <c r="O1054" s="147"/>
    </row>
    <row r="1055" spans="1:15" s="161" customFormat="1" ht="12.75" customHeight="1">
      <c r="A1055" s="163"/>
      <c r="B1055" s="149"/>
      <c r="C1055" s="149"/>
      <c r="D1055" s="149"/>
      <c r="E1055" s="149"/>
      <c r="F1055" s="149"/>
      <c r="G1055" s="149"/>
      <c r="H1055" s="149"/>
      <c r="I1055" s="149"/>
      <c r="J1055" s="149"/>
      <c r="K1055" s="149"/>
      <c r="L1055" s="149"/>
      <c r="M1055" s="149"/>
      <c r="N1055" s="149"/>
      <c r="O1055" s="149"/>
    </row>
    <row r="1056" spans="1:15" s="76" customFormat="1" ht="12.75" customHeight="1">
      <c r="A1056" s="160"/>
      <c r="B1056" s="147"/>
      <c r="C1056" s="147"/>
      <c r="D1056" s="147"/>
      <c r="E1056" s="147"/>
      <c r="F1056" s="147"/>
      <c r="G1056" s="147"/>
      <c r="H1056" s="147"/>
      <c r="I1056" s="147"/>
      <c r="J1056" s="147"/>
      <c r="K1056" s="147"/>
      <c r="L1056" s="147"/>
      <c r="M1056" s="147"/>
      <c r="N1056" s="147"/>
      <c r="O1056" s="147"/>
    </row>
    <row r="1057" spans="1:15" s="76" customFormat="1" ht="12.75" customHeight="1">
      <c r="A1057" s="160"/>
      <c r="B1057" s="147"/>
      <c r="C1057" s="147"/>
      <c r="D1057" s="147"/>
      <c r="E1057" s="147"/>
      <c r="F1057" s="147"/>
      <c r="G1057" s="147"/>
      <c r="H1057" s="147"/>
      <c r="I1057" s="147"/>
      <c r="J1057" s="147"/>
      <c r="K1057" s="147"/>
      <c r="L1057" s="147"/>
      <c r="M1057" s="147"/>
      <c r="N1057" s="147"/>
      <c r="O1057" s="147"/>
    </row>
    <row r="1058" spans="1:15" s="76" customFormat="1" ht="12.75" customHeight="1">
      <c r="A1058" s="160"/>
      <c r="B1058" s="147"/>
      <c r="C1058" s="147"/>
      <c r="D1058" s="147"/>
      <c r="E1058" s="147"/>
      <c r="F1058" s="147"/>
      <c r="G1058" s="147"/>
      <c r="H1058" s="147"/>
      <c r="I1058" s="147"/>
      <c r="J1058" s="147"/>
      <c r="K1058" s="147"/>
      <c r="L1058" s="147"/>
      <c r="M1058" s="147"/>
      <c r="N1058" s="147"/>
      <c r="O1058" s="147"/>
    </row>
    <row r="1059" spans="1:15" s="76" customFormat="1" ht="12.75" customHeight="1">
      <c r="A1059" s="160"/>
      <c r="B1059" s="147"/>
      <c r="C1059" s="147"/>
      <c r="D1059" s="147"/>
      <c r="E1059" s="147"/>
      <c r="F1059" s="147"/>
      <c r="G1059" s="147"/>
      <c r="H1059" s="147"/>
      <c r="I1059" s="147"/>
      <c r="J1059" s="147"/>
      <c r="K1059" s="147"/>
      <c r="L1059" s="147"/>
      <c r="M1059" s="147"/>
      <c r="N1059" s="147"/>
      <c r="O1059" s="147"/>
    </row>
    <row r="1060" spans="1:15" s="76" customFormat="1" ht="12.75" customHeight="1">
      <c r="A1060" s="160"/>
      <c r="B1060" s="147"/>
      <c r="C1060" s="147"/>
      <c r="D1060" s="147"/>
      <c r="E1060" s="147"/>
      <c r="F1060" s="147"/>
      <c r="G1060" s="147"/>
      <c r="H1060" s="147"/>
      <c r="I1060" s="147"/>
      <c r="J1060" s="147"/>
      <c r="K1060" s="147"/>
      <c r="L1060" s="147"/>
      <c r="M1060" s="147"/>
      <c r="N1060" s="147"/>
      <c r="O1060" s="147"/>
    </row>
    <row r="1061" spans="1:15" s="76" customFormat="1" ht="12.75" customHeight="1">
      <c r="A1061" s="160"/>
      <c r="B1061" s="147"/>
      <c r="C1061" s="147"/>
      <c r="D1061" s="147"/>
      <c r="E1061" s="147"/>
      <c r="F1061" s="147"/>
      <c r="G1061" s="147"/>
      <c r="H1061" s="147"/>
      <c r="I1061" s="147"/>
      <c r="J1061" s="147"/>
      <c r="K1061" s="147"/>
      <c r="L1061" s="147"/>
      <c r="M1061" s="147"/>
      <c r="N1061" s="147"/>
      <c r="O1061" s="147"/>
    </row>
    <row r="1062" spans="1:15" s="76" customFormat="1" ht="12.75" customHeight="1">
      <c r="A1062" s="160"/>
      <c r="B1062" s="147"/>
      <c r="C1062" s="147"/>
      <c r="D1062" s="147"/>
      <c r="E1062" s="147"/>
      <c r="F1062" s="147"/>
      <c r="G1062" s="147"/>
      <c r="H1062" s="147"/>
      <c r="I1062" s="147"/>
      <c r="J1062" s="147"/>
      <c r="K1062" s="147"/>
      <c r="L1062" s="147"/>
      <c r="M1062" s="147"/>
      <c r="N1062" s="147"/>
      <c r="O1062" s="147"/>
    </row>
    <row r="1063" spans="1:15" s="76" customFormat="1" ht="12.75" customHeight="1">
      <c r="A1063" s="160"/>
      <c r="B1063" s="147"/>
      <c r="C1063" s="147"/>
      <c r="D1063" s="147"/>
      <c r="E1063" s="147"/>
      <c r="F1063" s="147"/>
      <c r="G1063" s="147"/>
      <c r="H1063" s="147"/>
      <c r="I1063" s="147"/>
      <c r="J1063" s="147"/>
      <c r="K1063" s="147"/>
      <c r="L1063" s="147"/>
      <c r="M1063" s="147"/>
      <c r="N1063" s="147"/>
      <c r="O1063" s="147"/>
    </row>
    <row r="1064" spans="1:15" s="76" customFormat="1" ht="12.75" customHeight="1">
      <c r="A1064" s="160"/>
      <c r="B1064" s="147"/>
      <c r="C1064" s="147"/>
      <c r="D1064" s="147"/>
      <c r="E1064" s="147"/>
      <c r="F1064" s="147"/>
      <c r="G1064" s="147"/>
      <c r="H1064" s="147"/>
      <c r="I1064" s="147"/>
      <c r="J1064" s="147"/>
      <c r="K1064" s="147"/>
      <c r="L1064" s="147"/>
      <c r="M1064" s="147"/>
      <c r="N1064" s="147"/>
      <c r="O1064" s="147"/>
    </row>
    <row r="1065" spans="1:15" s="76" customFormat="1" ht="12.75" customHeight="1">
      <c r="A1065" s="160"/>
      <c r="B1065" s="147"/>
      <c r="C1065" s="147"/>
      <c r="D1065" s="147"/>
      <c r="E1065" s="147"/>
      <c r="F1065" s="147"/>
      <c r="G1065" s="147"/>
      <c r="H1065" s="147"/>
      <c r="I1065" s="147"/>
      <c r="J1065" s="147"/>
      <c r="K1065" s="147"/>
      <c r="L1065" s="147"/>
      <c r="M1065" s="147"/>
      <c r="N1065" s="147"/>
      <c r="O1065" s="147"/>
    </row>
    <row r="1066" spans="1:15" s="76" customFormat="1" ht="12.75" customHeight="1">
      <c r="A1066" s="160"/>
      <c r="B1066" s="147"/>
      <c r="C1066" s="147"/>
      <c r="D1066" s="147"/>
      <c r="E1066" s="147"/>
      <c r="F1066" s="147"/>
      <c r="G1066" s="147"/>
      <c r="H1066" s="147"/>
      <c r="I1066" s="147"/>
      <c r="J1066" s="147"/>
      <c r="K1066" s="147"/>
      <c r="L1066" s="147"/>
      <c r="M1066" s="147"/>
      <c r="N1066" s="147"/>
      <c r="O1066" s="147"/>
    </row>
    <row r="1067" spans="1:15" s="76" customFormat="1" ht="12.75" customHeight="1">
      <c r="A1067" s="160"/>
      <c r="B1067" s="147"/>
      <c r="C1067" s="147"/>
      <c r="D1067" s="147"/>
      <c r="E1067" s="147"/>
      <c r="F1067" s="147"/>
      <c r="G1067" s="147"/>
      <c r="H1067" s="147"/>
      <c r="I1067" s="147"/>
      <c r="J1067" s="147"/>
      <c r="K1067" s="147"/>
      <c r="L1067" s="147"/>
      <c r="M1067" s="147"/>
      <c r="N1067" s="147"/>
      <c r="O1067" s="147"/>
    </row>
    <row r="1068" spans="1:15" s="76" customFormat="1" ht="12.75" customHeight="1">
      <c r="A1068" s="160"/>
      <c r="B1068" s="147"/>
      <c r="C1068" s="147"/>
      <c r="D1068" s="147"/>
      <c r="E1068" s="147"/>
      <c r="F1068" s="147"/>
      <c r="G1068" s="147"/>
      <c r="H1068" s="147"/>
      <c r="I1068" s="147"/>
      <c r="J1068" s="147"/>
      <c r="K1068" s="147"/>
      <c r="L1068" s="147"/>
      <c r="M1068" s="147"/>
      <c r="N1068" s="147"/>
      <c r="O1068" s="147"/>
    </row>
    <row r="1069" spans="1:15" s="76" customFormat="1" ht="12.75" customHeight="1">
      <c r="A1069" s="160"/>
      <c r="B1069" s="147"/>
      <c r="C1069" s="147"/>
      <c r="D1069" s="147"/>
      <c r="E1069" s="147"/>
      <c r="F1069" s="147"/>
      <c r="G1069" s="147"/>
      <c r="H1069" s="147"/>
      <c r="I1069" s="147"/>
      <c r="J1069" s="147"/>
      <c r="K1069" s="147"/>
      <c r="L1069" s="147"/>
      <c r="M1069" s="147"/>
      <c r="N1069" s="147"/>
      <c r="O1069" s="147"/>
    </row>
    <row r="1070" spans="1:15" s="76" customFormat="1" ht="12.75" customHeight="1">
      <c r="A1070" s="160"/>
      <c r="B1070" s="147"/>
      <c r="C1070" s="147"/>
      <c r="D1070" s="147"/>
      <c r="E1070" s="147"/>
      <c r="F1070" s="147"/>
      <c r="G1070" s="147"/>
      <c r="H1070" s="147"/>
      <c r="I1070" s="147"/>
      <c r="J1070" s="147"/>
      <c r="K1070" s="147"/>
      <c r="L1070" s="147"/>
      <c r="M1070" s="147"/>
      <c r="N1070" s="147"/>
      <c r="O1070" s="147"/>
    </row>
    <row r="1071" spans="1:15" s="76" customFormat="1" ht="12.75" customHeight="1">
      <c r="A1071" s="160"/>
      <c r="B1071" s="147"/>
      <c r="C1071" s="147"/>
      <c r="D1071" s="147"/>
      <c r="E1071" s="147"/>
      <c r="F1071" s="147"/>
      <c r="G1071" s="147"/>
      <c r="H1071" s="147"/>
      <c r="I1071" s="147"/>
      <c r="J1071" s="147"/>
      <c r="K1071" s="147"/>
      <c r="L1071" s="147"/>
      <c r="M1071" s="147"/>
      <c r="N1071" s="147"/>
      <c r="O1071" s="147"/>
    </row>
    <row r="1072" spans="1:15" s="76" customFormat="1" ht="12.75" customHeight="1">
      <c r="A1072" s="160"/>
      <c r="B1072" s="147"/>
      <c r="C1072" s="147"/>
      <c r="D1072" s="147"/>
      <c r="E1072" s="147"/>
      <c r="F1072" s="147"/>
      <c r="G1072" s="147"/>
      <c r="H1072" s="147"/>
      <c r="I1072" s="147"/>
      <c r="J1072" s="147"/>
      <c r="K1072" s="147"/>
      <c r="L1072" s="147"/>
      <c r="M1072" s="147"/>
      <c r="N1072" s="147"/>
      <c r="O1072" s="147"/>
    </row>
    <row r="1073" spans="1:15" s="76" customFormat="1" ht="12.75" customHeight="1">
      <c r="A1073" s="160"/>
      <c r="B1073" s="147"/>
      <c r="C1073" s="346" t="s">
        <v>387</v>
      </c>
      <c r="D1073" s="346"/>
      <c r="E1073" s="346"/>
      <c r="F1073" s="346"/>
      <c r="G1073" s="346"/>
      <c r="H1073" s="147"/>
      <c r="I1073" s="346" t="s">
        <v>388</v>
      </c>
      <c r="J1073" s="346"/>
      <c r="K1073" s="346"/>
      <c r="L1073" s="346"/>
      <c r="M1073" s="346"/>
      <c r="N1073" s="147"/>
      <c r="O1073" s="147"/>
    </row>
    <row r="1074" spans="1:15" s="76" customFormat="1" ht="12.75" customHeight="1">
      <c r="A1074" s="160"/>
      <c r="B1074" s="147"/>
      <c r="C1074" s="147"/>
      <c r="D1074" s="147"/>
      <c r="E1074" s="147"/>
      <c r="F1074" s="147"/>
      <c r="G1074" s="147"/>
      <c r="H1074" s="147"/>
      <c r="I1074" s="147"/>
      <c r="J1074" s="147"/>
      <c r="K1074" s="147"/>
      <c r="L1074" s="147"/>
      <c r="M1074" s="147"/>
      <c r="N1074" s="147"/>
      <c r="O1074" s="147"/>
    </row>
    <row r="1075" spans="1:15" s="161" customFormat="1" ht="12.75" customHeight="1">
      <c r="A1075" s="163"/>
      <c r="B1075" s="149"/>
      <c r="C1075" s="149"/>
      <c r="D1075" s="149"/>
      <c r="E1075" s="149"/>
      <c r="F1075" s="149"/>
      <c r="G1075" s="149"/>
      <c r="H1075" s="149"/>
      <c r="I1075" s="149"/>
      <c r="J1075" s="149"/>
      <c r="K1075" s="149"/>
      <c r="L1075" s="149"/>
      <c r="M1075" s="149"/>
      <c r="N1075" s="149"/>
      <c r="O1075" s="149"/>
    </row>
    <row r="1076" spans="1:15" s="76" customFormat="1" ht="12.75" customHeight="1">
      <c r="A1076" s="160"/>
      <c r="B1076" s="147"/>
      <c r="C1076" s="147"/>
      <c r="D1076" s="296"/>
      <c r="E1076" s="296"/>
      <c r="F1076" s="344"/>
      <c r="G1076" s="344"/>
      <c r="H1076" s="147"/>
      <c r="I1076" s="296"/>
      <c r="J1076" s="296"/>
      <c r="K1076" s="344"/>
      <c r="L1076" s="344"/>
      <c r="M1076" s="344"/>
      <c r="N1076" s="147"/>
      <c r="O1076" s="147"/>
    </row>
    <row r="1077" spans="1:15" s="76" customFormat="1" ht="12.75" customHeight="1">
      <c r="A1077" s="160"/>
      <c r="B1077" s="147"/>
      <c r="C1077" s="147"/>
      <c r="D1077" s="147"/>
      <c r="E1077" s="147"/>
      <c r="F1077" s="147"/>
      <c r="G1077" s="147"/>
      <c r="H1077" s="147"/>
      <c r="I1077" s="147"/>
      <c r="J1077" s="147"/>
      <c r="K1077" s="147"/>
      <c r="L1077" s="147"/>
      <c r="M1077" s="147"/>
      <c r="N1077" s="147"/>
      <c r="O1077" s="147"/>
    </row>
    <row r="1078" spans="1:15" s="76" customFormat="1" ht="12.75" customHeight="1">
      <c r="A1078" s="160"/>
      <c r="B1078" s="147"/>
      <c r="C1078" s="147"/>
      <c r="D1078" s="147"/>
      <c r="E1078" s="147"/>
      <c r="F1078" s="147"/>
      <c r="G1078" s="147"/>
      <c r="H1078" s="147"/>
      <c r="I1078" s="147"/>
      <c r="J1078" s="147"/>
      <c r="K1078" s="147"/>
      <c r="L1078" s="147"/>
      <c r="M1078" s="147"/>
      <c r="N1078" s="147"/>
      <c r="O1078" s="147"/>
    </row>
    <row r="1079" spans="1:15" s="76" customFormat="1" ht="12.75" customHeight="1">
      <c r="A1079" s="160"/>
      <c r="B1079" s="147"/>
      <c r="C1079" s="148" t="s">
        <v>411</v>
      </c>
      <c r="D1079" s="147"/>
      <c r="E1079" s="147"/>
      <c r="F1079" s="147"/>
      <c r="G1079" s="147"/>
      <c r="H1079" s="147"/>
      <c r="I1079" s="148" t="s">
        <v>411</v>
      </c>
      <c r="J1079" s="147"/>
      <c r="K1079" s="147"/>
      <c r="L1079" s="147"/>
      <c r="M1079" s="147"/>
      <c r="N1079" s="147"/>
      <c r="O1079" s="147"/>
    </row>
    <row r="1080" spans="1:15" s="76" customFormat="1" ht="11.25">
      <c r="A1080" s="160"/>
      <c r="B1080" s="147"/>
      <c r="C1080" s="147"/>
      <c r="D1080" s="147"/>
      <c r="E1080" s="147"/>
      <c r="F1080" s="147"/>
      <c r="G1080" s="147"/>
      <c r="H1080" s="147"/>
      <c r="I1080" s="147"/>
      <c r="J1080" s="147"/>
      <c r="K1080" s="147"/>
      <c r="L1080" s="147"/>
      <c r="M1080" s="147"/>
      <c r="N1080" s="147"/>
      <c r="O1080" s="147"/>
    </row>
    <row r="1081" spans="1:15" s="76" customFormat="1" ht="11.25">
      <c r="A1081" s="160"/>
      <c r="B1081" s="147"/>
      <c r="C1081" s="147"/>
      <c r="D1081" s="147"/>
      <c r="E1081" s="147"/>
      <c r="F1081" s="147"/>
      <c r="G1081" s="147"/>
      <c r="H1081" s="147"/>
      <c r="I1081" s="147"/>
      <c r="J1081" s="147"/>
      <c r="K1081" s="147"/>
      <c r="L1081" s="147"/>
      <c r="M1081" s="147"/>
      <c r="N1081" s="147"/>
      <c r="O1081" s="147"/>
    </row>
    <row r="1082" spans="1:15" s="76" customFormat="1" ht="11.25">
      <c r="A1082" s="160"/>
      <c r="B1082" s="147"/>
      <c r="C1082" s="166" t="s">
        <v>493</v>
      </c>
      <c r="D1082" s="147"/>
      <c r="E1082" s="147"/>
      <c r="F1082" s="147"/>
      <c r="G1082" s="147"/>
      <c r="H1082" s="147"/>
      <c r="I1082" s="147"/>
      <c r="J1082" s="147"/>
      <c r="K1082" s="147"/>
      <c r="L1082" s="147"/>
      <c r="M1082" s="147"/>
      <c r="N1082" s="147"/>
      <c r="O1082" s="147"/>
    </row>
    <row r="1083" spans="1:15" s="76" customFormat="1" ht="54" customHeight="1">
      <c r="A1083" s="160"/>
      <c r="B1083" s="147"/>
      <c r="C1083" s="355" t="s">
        <v>494</v>
      </c>
      <c r="D1083" s="355"/>
      <c r="E1083" s="355"/>
      <c r="F1083" s="355"/>
      <c r="G1083" s="355"/>
      <c r="H1083" s="355"/>
      <c r="I1083" s="355"/>
      <c r="J1083" s="355"/>
      <c r="K1083" s="355"/>
      <c r="L1083" s="355"/>
      <c r="M1083" s="355"/>
      <c r="N1083" s="355"/>
      <c r="O1083" s="147"/>
    </row>
    <row r="1084" spans="1:15" ht="15">
      <c r="A1084" s="159"/>
      <c r="B1084" s="44"/>
      <c r="C1084" s="44"/>
      <c r="D1084" s="44"/>
      <c r="E1084" s="44"/>
      <c r="F1084" s="44"/>
      <c r="G1084" s="44"/>
      <c r="H1084" s="44"/>
      <c r="I1084" s="44"/>
      <c r="J1084" s="44"/>
      <c r="K1084" s="44"/>
      <c r="L1084" s="44"/>
      <c r="M1084" s="44"/>
      <c r="N1084" s="44"/>
      <c r="O1084" s="44"/>
    </row>
    <row r="1085" spans="1:14" ht="15">
      <c r="A1085" s="44"/>
      <c r="B1085" s="44"/>
      <c r="C1085" s="44"/>
      <c r="D1085" s="44"/>
      <c r="E1085" s="44"/>
      <c r="F1085" s="44"/>
      <c r="G1085" s="44"/>
      <c r="H1085" s="44"/>
      <c r="I1085" s="44"/>
      <c r="J1085" s="44"/>
      <c r="K1085" s="44"/>
      <c r="L1085" s="44"/>
      <c r="M1085" s="44"/>
      <c r="N1085" s="44"/>
    </row>
    <row r="1086" spans="1:15" s="76" customFormat="1" ht="15.75" customHeight="1">
      <c r="A1086" s="147"/>
      <c r="B1086" s="147"/>
      <c r="C1086" s="147"/>
      <c r="D1086" s="147"/>
      <c r="E1086" s="147"/>
      <c r="F1086" s="147"/>
      <c r="G1086" s="147"/>
      <c r="H1086" s="147"/>
      <c r="I1086" s="344" t="s">
        <v>495</v>
      </c>
      <c r="J1086" s="344"/>
      <c r="K1086" s="344"/>
      <c r="L1086" s="344"/>
      <c r="M1086" s="344"/>
      <c r="N1086" s="147"/>
      <c r="O1086" s="147"/>
    </row>
    <row r="1087" spans="1:15" s="76" customFormat="1" ht="12.75" customHeight="1">
      <c r="A1087" s="147"/>
      <c r="B1087" s="147"/>
      <c r="C1087" s="147"/>
      <c r="D1087" s="147"/>
      <c r="E1087" s="147"/>
      <c r="F1087" s="147"/>
      <c r="G1087" s="147"/>
      <c r="H1087" s="147"/>
      <c r="I1087" s="344" t="s">
        <v>496</v>
      </c>
      <c r="J1087" s="344"/>
      <c r="K1087" s="344"/>
      <c r="L1087" s="344"/>
      <c r="M1087" s="344"/>
      <c r="N1087" s="147"/>
      <c r="O1087" s="147"/>
    </row>
    <row r="1088" spans="1:15" s="76" customFormat="1" ht="12.75" customHeight="1">
      <c r="A1088" s="147"/>
      <c r="B1088" s="147"/>
      <c r="C1088" s="147"/>
      <c r="D1088" s="147"/>
      <c r="E1088" s="147"/>
      <c r="F1088" s="147"/>
      <c r="G1088" s="147"/>
      <c r="H1088" s="147"/>
      <c r="I1088" s="345" t="s">
        <v>414</v>
      </c>
      <c r="J1088" s="345"/>
      <c r="K1088" s="345"/>
      <c r="L1088" s="345"/>
      <c r="M1088" s="345"/>
      <c r="N1088" s="147"/>
      <c r="O1088" s="147"/>
    </row>
    <row r="1089" spans="1:15" s="76" customFormat="1" ht="11.25">
      <c r="A1089" s="147"/>
      <c r="B1089" s="147"/>
      <c r="C1089" s="147"/>
      <c r="D1089" s="147"/>
      <c r="E1089" s="147"/>
      <c r="F1089" s="147"/>
      <c r="G1089" s="147"/>
      <c r="H1089" s="147"/>
      <c r="I1089" s="147"/>
      <c r="J1089" s="147"/>
      <c r="K1089" s="147"/>
      <c r="L1089" s="147"/>
      <c r="M1089" s="147"/>
      <c r="N1089" s="147"/>
      <c r="O1089" s="147"/>
    </row>
    <row r="1090" spans="1:15" s="76" customFormat="1" ht="11.25">
      <c r="A1090" s="147"/>
      <c r="B1090" s="147"/>
      <c r="C1090" s="147"/>
      <c r="D1090" s="147"/>
      <c r="E1090" s="147"/>
      <c r="F1090" s="147"/>
      <c r="G1090" s="147"/>
      <c r="H1090" s="147"/>
      <c r="I1090" s="147"/>
      <c r="J1090" s="147"/>
      <c r="K1090" s="147"/>
      <c r="L1090" s="147"/>
      <c r="M1090" s="147"/>
      <c r="N1090" s="147"/>
      <c r="O1090" s="147"/>
    </row>
    <row r="1091" spans="1:15" s="76" customFormat="1" ht="12.75" customHeight="1">
      <c r="A1091" s="147"/>
      <c r="B1091" s="348" t="s">
        <v>497</v>
      </c>
      <c r="C1091" s="348"/>
      <c r="D1091" s="348"/>
      <c r="E1091" s="348"/>
      <c r="F1091" s="348"/>
      <c r="G1091" s="348"/>
      <c r="H1091" s="348"/>
      <c r="I1091" s="348"/>
      <c r="J1091" s="348"/>
      <c r="K1091" s="348"/>
      <c r="L1091" s="348"/>
      <c r="M1091" s="348"/>
      <c r="N1091" s="348"/>
      <c r="O1091" s="147"/>
    </row>
    <row r="1092" spans="1:15" s="76" customFormat="1" ht="12.75" customHeight="1">
      <c r="A1092" s="147"/>
      <c r="B1092" s="348" t="s">
        <v>498</v>
      </c>
      <c r="C1092" s="348"/>
      <c r="D1092" s="348"/>
      <c r="E1092" s="348"/>
      <c r="F1092" s="348"/>
      <c r="G1092" s="348"/>
      <c r="H1092" s="348"/>
      <c r="I1092" s="348"/>
      <c r="J1092" s="348"/>
      <c r="K1092" s="348"/>
      <c r="L1092" s="348"/>
      <c r="M1092" s="348"/>
      <c r="N1092" s="348"/>
      <c r="O1092" s="147"/>
    </row>
    <row r="1093" spans="1:15" s="76" customFormat="1" ht="11.25">
      <c r="A1093" s="147"/>
      <c r="B1093" s="147"/>
      <c r="C1093" s="147"/>
      <c r="D1093" s="147"/>
      <c r="E1093" s="147"/>
      <c r="F1093" s="147"/>
      <c r="G1093" s="147"/>
      <c r="H1093" s="147"/>
      <c r="I1093" s="147"/>
      <c r="J1093" s="147"/>
      <c r="K1093" s="147"/>
      <c r="L1093" s="147"/>
      <c r="M1093" s="147"/>
      <c r="N1093" s="147"/>
      <c r="O1093" s="147"/>
    </row>
    <row r="1094" spans="1:15" s="161" customFormat="1" ht="48.75" customHeight="1">
      <c r="A1094" s="149"/>
      <c r="B1094" s="347" t="s">
        <v>499</v>
      </c>
      <c r="C1094" s="347"/>
      <c r="D1094" s="347"/>
      <c r="E1094" s="347"/>
      <c r="F1094" s="347"/>
      <c r="G1094" s="347"/>
      <c r="H1094" s="347"/>
      <c r="I1094" s="347"/>
      <c r="J1094" s="347"/>
      <c r="K1094" s="347"/>
      <c r="L1094" s="347"/>
      <c r="M1094" s="347"/>
      <c r="N1094" s="347"/>
      <c r="O1094" s="149"/>
    </row>
    <row r="1095" spans="1:15" s="161" customFormat="1" ht="48.75" customHeight="1">
      <c r="A1095" s="149"/>
      <c r="B1095" s="345" t="s">
        <v>500</v>
      </c>
      <c r="C1095" s="345"/>
      <c r="D1095" s="345"/>
      <c r="E1095" s="345"/>
      <c r="F1095" s="345"/>
      <c r="G1095" s="345"/>
      <c r="H1095" s="345"/>
      <c r="I1095" s="345"/>
      <c r="J1095" s="345"/>
      <c r="K1095" s="345"/>
      <c r="L1095" s="345"/>
      <c r="M1095" s="345"/>
      <c r="N1095" s="345"/>
      <c r="O1095" s="149"/>
    </row>
    <row r="1096" spans="1:15" s="161" customFormat="1" ht="24.75" customHeight="1">
      <c r="A1096" s="149"/>
      <c r="B1096" s="345" t="s">
        <v>501</v>
      </c>
      <c r="C1096" s="345"/>
      <c r="D1096" s="345"/>
      <c r="E1096" s="345"/>
      <c r="F1096" s="345"/>
      <c r="G1096" s="345"/>
      <c r="H1096" s="345"/>
      <c r="I1096" s="345"/>
      <c r="J1096" s="345"/>
      <c r="K1096" s="345"/>
      <c r="L1096" s="345"/>
      <c r="M1096" s="345"/>
      <c r="N1096" s="345"/>
      <c r="O1096" s="149"/>
    </row>
    <row r="1097" spans="1:15" s="161" customFormat="1" ht="36.75" customHeight="1">
      <c r="A1097" s="149"/>
      <c r="B1097" s="345" t="s">
        <v>502</v>
      </c>
      <c r="C1097" s="345"/>
      <c r="D1097" s="345"/>
      <c r="E1097" s="345"/>
      <c r="F1097" s="345"/>
      <c r="G1097" s="345"/>
      <c r="H1097" s="345"/>
      <c r="I1097" s="345"/>
      <c r="J1097" s="345"/>
      <c r="K1097" s="345"/>
      <c r="L1097" s="345"/>
      <c r="M1097" s="345"/>
      <c r="N1097" s="345"/>
      <c r="O1097" s="149"/>
    </row>
    <row r="1098" spans="1:15" s="161" customFormat="1" ht="60.75" customHeight="1">
      <c r="A1098" s="149"/>
      <c r="B1098" s="345" t="s">
        <v>503</v>
      </c>
      <c r="C1098" s="345"/>
      <c r="D1098" s="345"/>
      <c r="E1098" s="345"/>
      <c r="F1098" s="345"/>
      <c r="G1098" s="345"/>
      <c r="H1098" s="345"/>
      <c r="I1098" s="345"/>
      <c r="J1098" s="345"/>
      <c r="K1098" s="345"/>
      <c r="L1098" s="345"/>
      <c r="M1098" s="345"/>
      <c r="N1098" s="345"/>
      <c r="O1098" s="149"/>
    </row>
    <row r="1099" spans="1:15" s="161" customFormat="1" ht="12.75" customHeight="1">
      <c r="A1099" s="149"/>
      <c r="B1099" s="149"/>
      <c r="C1099" s="149"/>
      <c r="D1099" s="149"/>
      <c r="E1099" s="149"/>
      <c r="F1099" s="149"/>
      <c r="G1099" s="149"/>
      <c r="H1099" s="149"/>
      <c r="I1099" s="149"/>
      <c r="J1099" s="149"/>
      <c r="K1099" s="149"/>
      <c r="L1099" s="149"/>
      <c r="M1099" s="149"/>
      <c r="N1099" s="149"/>
      <c r="O1099" s="149"/>
    </row>
    <row r="1100" spans="1:15" s="76" customFormat="1" ht="12.75" customHeight="1">
      <c r="A1100" s="147"/>
      <c r="B1100" s="147"/>
      <c r="C1100" s="147"/>
      <c r="D1100" s="147"/>
      <c r="E1100" s="147"/>
      <c r="F1100" s="147"/>
      <c r="G1100" s="147"/>
      <c r="H1100" s="147"/>
      <c r="I1100" s="147"/>
      <c r="J1100" s="147"/>
      <c r="K1100" s="147"/>
      <c r="L1100" s="147"/>
      <c r="M1100" s="147"/>
      <c r="N1100" s="147"/>
      <c r="O1100" s="147"/>
    </row>
    <row r="1101" spans="1:15" s="76" customFormat="1" ht="12.75" customHeight="1">
      <c r="A1101" s="147"/>
      <c r="B1101" s="346" t="s">
        <v>429</v>
      </c>
      <c r="C1101" s="346"/>
      <c r="D1101" s="346"/>
      <c r="E1101" s="346"/>
      <c r="F1101" s="346"/>
      <c r="G1101" s="346"/>
      <c r="H1101" s="346"/>
      <c r="I1101" s="346"/>
      <c r="J1101" s="346"/>
      <c r="K1101" s="346"/>
      <c r="L1101" s="346"/>
      <c r="M1101" s="346"/>
      <c r="N1101" s="346"/>
      <c r="O1101" s="147"/>
    </row>
    <row r="1102" spans="1:15" s="76" customFormat="1" ht="12.75" customHeight="1">
      <c r="A1102" s="147"/>
      <c r="B1102" s="147"/>
      <c r="C1102" s="147"/>
      <c r="D1102" s="147"/>
      <c r="E1102" s="147"/>
      <c r="F1102" s="147"/>
      <c r="G1102" s="147"/>
      <c r="H1102" s="147"/>
      <c r="I1102" s="147"/>
      <c r="J1102" s="147"/>
      <c r="K1102" s="147"/>
      <c r="L1102" s="147"/>
      <c r="M1102" s="147"/>
      <c r="N1102" s="147"/>
      <c r="O1102" s="147"/>
    </row>
    <row r="1103" spans="1:15" s="76" customFormat="1" ht="12.75" customHeight="1">
      <c r="A1103" s="147"/>
      <c r="B1103" s="147"/>
      <c r="C1103" s="346" t="s">
        <v>387</v>
      </c>
      <c r="D1103" s="346"/>
      <c r="E1103" s="346"/>
      <c r="F1103" s="346"/>
      <c r="G1103" s="346"/>
      <c r="H1103" s="147"/>
      <c r="I1103" s="346" t="s">
        <v>388</v>
      </c>
      <c r="J1103" s="346"/>
      <c r="K1103" s="346"/>
      <c r="L1103" s="346"/>
      <c r="M1103" s="346"/>
      <c r="N1103" s="147"/>
      <c r="O1103" s="147"/>
    </row>
    <row r="1104" spans="1:15" s="76" customFormat="1" ht="12.75" customHeight="1">
      <c r="A1104" s="147"/>
      <c r="B1104" s="147"/>
      <c r="C1104" s="147"/>
      <c r="D1104" s="147"/>
      <c r="E1104" s="147"/>
      <c r="F1104" s="147"/>
      <c r="G1104" s="147"/>
      <c r="H1104" s="147"/>
      <c r="I1104" s="147"/>
      <c r="J1104" s="147"/>
      <c r="K1104" s="147"/>
      <c r="L1104" s="147"/>
      <c r="M1104" s="147"/>
      <c r="N1104" s="147"/>
      <c r="O1104" s="147"/>
    </row>
    <row r="1105" spans="1:15" s="161" customFormat="1" ht="12.75" customHeight="1">
      <c r="A1105" s="149"/>
      <c r="B1105" s="149"/>
      <c r="C1105" s="149"/>
      <c r="D1105" s="149"/>
      <c r="E1105" s="149"/>
      <c r="F1105" s="149"/>
      <c r="G1105" s="149"/>
      <c r="H1105" s="149"/>
      <c r="I1105" s="149"/>
      <c r="J1105" s="149"/>
      <c r="K1105" s="149"/>
      <c r="L1105" s="149"/>
      <c r="M1105" s="149"/>
      <c r="N1105" s="149"/>
      <c r="O1105" s="149"/>
    </row>
    <row r="1106" spans="1:15" s="76" customFormat="1" ht="12.75" customHeight="1">
      <c r="A1106" s="147"/>
      <c r="B1106" s="147"/>
      <c r="C1106" s="147"/>
      <c r="D1106" s="296"/>
      <c r="E1106" s="296"/>
      <c r="F1106" s="344"/>
      <c r="G1106" s="344"/>
      <c r="H1106" s="147"/>
      <c r="I1106" s="296"/>
      <c r="J1106" s="296"/>
      <c r="K1106" s="344"/>
      <c r="L1106" s="344"/>
      <c r="M1106" s="344"/>
      <c r="N1106" s="147"/>
      <c r="O1106" s="147"/>
    </row>
    <row r="1107" spans="1:15" s="76" customFormat="1" ht="12.75" customHeight="1">
      <c r="A1107" s="147"/>
      <c r="B1107" s="147"/>
      <c r="C1107" s="147"/>
      <c r="D1107" s="147"/>
      <c r="E1107" s="147"/>
      <c r="F1107" s="147"/>
      <c r="G1107" s="147"/>
      <c r="H1107" s="147"/>
      <c r="I1107" s="147"/>
      <c r="J1107" s="147"/>
      <c r="K1107" s="147"/>
      <c r="L1107" s="147"/>
      <c r="M1107" s="147"/>
      <c r="N1107" s="147"/>
      <c r="O1107" s="147"/>
    </row>
    <row r="1108" spans="1:15" s="76" customFormat="1" ht="12.75" customHeight="1">
      <c r="A1108" s="147"/>
      <c r="B1108" s="147"/>
      <c r="C1108" s="147"/>
      <c r="D1108" s="147"/>
      <c r="E1108" s="147"/>
      <c r="F1108" s="147"/>
      <c r="G1108" s="147"/>
      <c r="H1108" s="147"/>
      <c r="I1108" s="147"/>
      <c r="J1108" s="147"/>
      <c r="K1108" s="147"/>
      <c r="L1108" s="147"/>
      <c r="M1108" s="147"/>
      <c r="N1108" s="147"/>
      <c r="O1108" s="147"/>
    </row>
    <row r="1109" spans="1:15" s="76" customFormat="1" ht="12.75" customHeight="1">
      <c r="A1109" s="147"/>
      <c r="B1109" s="147"/>
      <c r="C1109" s="148" t="s">
        <v>411</v>
      </c>
      <c r="D1109" s="147"/>
      <c r="E1109" s="147"/>
      <c r="F1109" s="147"/>
      <c r="G1109" s="147"/>
      <c r="H1109" s="147"/>
      <c r="I1109" s="148" t="s">
        <v>411</v>
      </c>
      <c r="J1109" s="147"/>
      <c r="K1109" s="147"/>
      <c r="L1109" s="147"/>
      <c r="M1109" s="147"/>
      <c r="N1109" s="147"/>
      <c r="O1109" s="147"/>
    </row>
    <row r="1110" ht="15">
      <c r="L1110" t="s">
        <v>613</v>
      </c>
    </row>
    <row r="1111" ht="43.5" customHeight="1"/>
    <row r="1112" spans="1:13" s="76" customFormat="1" ht="52.5" customHeight="1">
      <c r="A1112" s="285" t="s">
        <v>142</v>
      </c>
      <c r="B1112" s="285"/>
      <c r="C1112" s="285"/>
      <c r="D1112" s="285"/>
      <c r="E1112" s="285"/>
      <c r="F1112" s="285"/>
      <c r="G1112" s="285"/>
      <c r="H1112" s="285"/>
      <c r="I1112" s="285"/>
      <c r="J1112" s="285"/>
      <c r="K1112" s="285"/>
      <c r="L1112" s="285"/>
      <c r="M1112" s="285"/>
    </row>
    <row r="1113" spans="3:13" s="76" customFormat="1" ht="18" customHeight="1">
      <c r="C1113" s="286" t="s">
        <v>143</v>
      </c>
      <c r="D1113" s="286"/>
      <c r="E1113" s="286"/>
      <c r="F1113" s="286"/>
      <c r="G1113" s="286"/>
      <c r="H1113" s="286"/>
      <c r="I1113" s="286"/>
      <c r="J1113" s="286"/>
      <c r="K1113" s="286"/>
      <c r="L1113" s="286"/>
      <c r="M1113" s="286"/>
    </row>
    <row r="1114" spans="1:13" s="76" customFormat="1" ht="12.75" customHeight="1">
      <c r="A1114" s="287" t="s">
        <v>144</v>
      </c>
      <c r="B1114" s="287"/>
      <c r="C1114" s="287"/>
      <c r="D1114" s="287"/>
      <c r="K1114" s="288" t="s">
        <v>145</v>
      </c>
      <c r="L1114" s="288"/>
      <c r="M1114" s="288"/>
    </row>
    <row r="1115" s="76" customFormat="1" ht="12.75" customHeight="1"/>
    <row r="1116" spans="1:13" s="77" customFormat="1" ht="72.75" customHeight="1">
      <c r="A1116" s="289" t="s">
        <v>614</v>
      </c>
      <c r="B1116" s="289"/>
      <c r="C1116" s="289"/>
      <c r="D1116" s="289"/>
      <c r="E1116" s="289"/>
      <c r="F1116" s="289"/>
      <c r="G1116" s="289"/>
      <c r="H1116" s="289"/>
      <c r="I1116" s="289"/>
      <c r="J1116" s="289"/>
      <c r="K1116" s="289"/>
      <c r="L1116" s="289"/>
      <c r="M1116" s="289"/>
    </row>
    <row r="1117" s="77" customFormat="1" ht="6.75" customHeight="1"/>
    <row r="1118" spans="1:13" s="77" customFormat="1" ht="11.25" customHeight="1">
      <c r="A1118" s="290" t="s">
        <v>147</v>
      </c>
      <c r="B1118" s="290"/>
      <c r="C1118" s="290"/>
      <c r="D1118" s="290"/>
      <c r="E1118" s="290"/>
      <c r="F1118" s="290"/>
      <c r="G1118" s="290"/>
      <c r="H1118" s="290"/>
      <c r="I1118" s="290"/>
      <c r="J1118" s="290"/>
      <c r="K1118" s="290"/>
      <c r="L1118" s="290"/>
      <c r="M1118" s="290"/>
    </row>
    <row r="1119" s="77" customFormat="1" ht="6.75" customHeight="1"/>
    <row r="1120" spans="1:13" s="77" customFormat="1" ht="48.75" customHeight="1">
      <c r="A1120" s="289" t="s">
        <v>148</v>
      </c>
      <c r="B1120" s="289"/>
      <c r="C1120" s="289"/>
      <c r="D1120" s="289"/>
      <c r="E1120" s="289"/>
      <c r="F1120" s="289"/>
      <c r="G1120" s="289"/>
      <c r="H1120" s="289"/>
      <c r="I1120" s="289"/>
      <c r="J1120" s="289"/>
      <c r="K1120" s="289"/>
      <c r="L1120" s="289"/>
      <c r="M1120" s="289"/>
    </row>
    <row r="1121" s="77" customFormat="1" ht="6.75" customHeight="1"/>
    <row r="1122" spans="1:13" s="77" customFormat="1" ht="12.75" customHeight="1">
      <c r="A1122" s="290" t="s">
        <v>149</v>
      </c>
      <c r="B1122" s="290"/>
      <c r="C1122" s="290"/>
      <c r="D1122" s="290"/>
      <c r="E1122" s="290"/>
      <c r="F1122" s="290"/>
      <c r="G1122" s="290"/>
      <c r="H1122" s="290"/>
      <c r="I1122" s="290"/>
      <c r="J1122" s="290"/>
      <c r="K1122" s="290"/>
      <c r="L1122" s="290"/>
      <c r="M1122" s="290"/>
    </row>
    <row r="1123" s="77" customFormat="1" ht="6.75" customHeight="1"/>
    <row r="1124" spans="1:13" s="77" customFormat="1" ht="36.75" customHeight="1">
      <c r="A1124" s="291" t="s">
        <v>150</v>
      </c>
      <c r="B1124" s="291"/>
      <c r="C1124" s="291"/>
      <c r="D1124" s="291"/>
      <c r="E1124" s="291"/>
      <c r="F1124" s="291"/>
      <c r="G1124" s="291"/>
      <c r="H1124" s="291"/>
      <c r="I1124" s="291"/>
      <c r="J1124" s="291"/>
      <c r="K1124" s="291"/>
      <c r="L1124" s="291"/>
      <c r="M1124" s="291"/>
    </row>
    <row r="1125" s="77" customFormat="1" ht="6.75" customHeight="1"/>
    <row r="1126" spans="1:13" s="77" customFormat="1" ht="12.75" customHeight="1">
      <c r="A1126" s="292" t="s">
        <v>151</v>
      </c>
      <c r="B1126" s="292"/>
      <c r="C1126" s="292"/>
      <c r="D1126" s="292"/>
      <c r="E1126" s="292"/>
      <c r="F1126" s="292"/>
      <c r="G1126" s="292"/>
      <c r="H1126" s="292"/>
      <c r="I1126" s="292"/>
      <c r="J1126" s="292"/>
      <c r="K1126" s="292"/>
      <c r="L1126" s="292"/>
      <c r="M1126" s="292"/>
    </row>
    <row r="1127" s="77" customFormat="1" ht="6.75" customHeight="1"/>
    <row r="1128" spans="1:13" s="77" customFormat="1" ht="60.75" customHeight="1">
      <c r="A1128" s="293" t="s">
        <v>152</v>
      </c>
      <c r="B1128" s="293"/>
      <c r="C1128" s="293"/>
      <c r="D1128" s="293"/>
      <c r="E1128" s="293"/>
      <c r="F1128" s="293"/>
      <c r="G1128" s="293"/>
      <c r="H1128" s="293"/>
      <c r="I1128" s="293"/>
      <c r="J1128" s="293"/>
      <c r="K1128" s="293"/>
      <c r="L1128" s="293"/>
      <c r="M1128" s="293"/>
    </row>
    <row r="1129" spans="1:13" s="77" customFormat="1" ht="60.75" customHeight="1">
      <c r="A1129" s="293" t="s">
        <v>153</v>
      </c>
      <c r="B1129" s="293"/>
      <c r="C1129" s="293"/>
      <c r="D1129" s="293"/>
      <c r="E1129" s="293"/>
      <c r="F1129" s="293"/>
      <c r="G1129" s="293"/>
      <c r="H1129" s="293"/>
      <c r="I1129" s="293"/>
      <c r="J1129" s="293"/>
      <c r="K1129" s="293"/>
      <c r="L1129" s="293"/>
      <c r="M1129" s="293"/>
    </row>
    <row r="1130" spans="1:13" s="77" customFormat="1" ht="24.75" customHeight="1">
      <c r="A1130" s="293" t="s">
        <v>154</v>
      </c>
      <c r="B1130" s="293"/>
      <c r="C1130" s="293"/>
      <c r="D1130" s="293"/>
      <c r="E1130" s="293"/>
      <c r="F1130" s="293"/>
      <c r="G1130" s="293"/>
      <c r="H1130" s="293"/>
      <c r="I1130" s="293"/>
      <c r="J1130" s="293"/>
      <c r="K1130" s="293"/>
      <c r="L1130" s="293"/>
      <c r="M1130" s="293"/>
    </row>
    <row r="1131" spans="1:13" s="77" customFormat="1" ht="36.75" customHeight="1">
      <c r="A1131" s="293" t="s">
        <v>155</v>
      </c>
      <c r="B1131" s="293"/>
      <c r="C1131" s="293"/>
      <c r="D1131" s="293"/>
      <c r="E1131" s="293"/>
      <c r="F1131" s="293"/>
      <c r="G1131" s="293"/>
      <c r="H1131" s="293"/>
      <c r="I1131" s="293"/>
      <c r="J1131" s="293"/>
      <c r="K1131" s="293"/>
      <c r="L1131" s="293"/>
      <c r="M1131" s="293"/>
    </row>
    <row r="1132" s="77" customFormat="1" ht="6.75" customHeight="1"/>
    <row r="1133" spans="1:13" s="77" customFormat="1" ht="12.75" customHeight="1">
      <c r="A1133" s="292" t="s">
        <v>156</v>
      </c>
      <c r="B1133" s="292"/>
      <c r="C1133" s="292"/>
      <c r="D1133" s="292"/>
      <c r="E1133" s="292"/>
      <c r="F1133" s="292"/>
      <c r="G1133" s="292"/>
      <c r="H1133" s="292"/>
      <c r="I1133" s="292"/>
      <c r="J1133" s="292"/>
      <c r="K1133" s="292"/>
      <c r="L1133" s="292"/>
      <c r="M1133" s="292"/>
    </row>
    <row r="1134" s="77" customFormat="1" ht="6.75" customHeight="1"/>
    <row r="1135" spans="1:10" s="77" customFormat="1" ht="24.75" customHeight="1">
      <c r="A1135" s="293" t="s">
        <v>157</v>
      </c>
      <c r="B1135" s="293"/>
      <c r="C1135" s="293"/>
      <c r="D1135" s="293"/>
      <c r="E1135" s="293"/>
      <c r="F1135" s="293"/>
      <c r="G1135" s="293"/>
      <c r="H1135" s="293"/>
      <c r="I1135" s="293"/>
      <c r="J1135" s="293"/>
    </row>
    <row r="1136" spans="1:10" s="77" customFormat="1" ht="48.75" customHeight="1">
      <c r="A1136" s="293" t="s">
        <v>158</v>
      </c>
      <c r="B1136" s="293"/>
      <c r="C1136" s="293"/>
      <c r="D1136" s="293"/>
      <c r="E1136" s="293"/>
      <c r="F1136" s="293"/>
      <c r="G1136" s="293"/>
      <c r="H1136" s="293"/>
      <c r="I1136" s="293"/>
      <c r="J1136" s="293"/>
    </row>
    <row r="1137" s="77" customFormat="1" ht="54" customHeight="1"/>
    <row r="1138" spans="1:13" s="77" customFormat="1" ht="24.75" customHeight="1">
      <c r="A1138" s="293" t="s">
        <v>159</v>
      </c>
      <c r="B1138" s="293"/>
      <c r="C1138" s="293"/>
      <c r="D1138" s="293"/>
      <c r="E1138" s="293"/>
      <c r="F1138" s="293"/>
      <c r="G1138" s="293"/>
      <c r="H1138" s="293"/>
      <c r="I1138" s="293"/>
      <c r="J1138" s="293"/>
      <c r="K1138" s="293"/>
      <c r="L1138" s="293"/>
      <c r="M1138" s="293"/>
    </row>
    <row r="1139" spans="1:13" s="77" customFormat="1" ht="60.75" customHeight="1">
      <c r="A1139" s="293" t="s">
        <v>160</v>
      </c>
      <c r="B1139" s="293"/>
      <c r="C1139" s="293"/>
      <c r="D1139" s="293"/>
      <c r="E1139" s="293"/>
      <c r="F1139" s="293"/>
      <c r="G1139" s="293"/>
      <c r="H1139" s="293"/>
      <c r="I1139" s="293"/>
      <c r="J1139" s="293"/>
      <c r="K1139" s="293"/>
      <c r="L1139" s="293"/>
      <c r="M1139" s="293"/>
    </row>
    <row r="1140" spans="1:13" s="77" customFormat="1" ht="48.75" customHeight="1">
      <c r="A1140" s="293" t="s">
        <v>161</v>
      </c>
      <c r="B1140" s="293"/>
      <c r="C1140" s="293"/>
      <c r="D1140" s="293"/>
      <c r="E1140" s="293"/>
      <c r="F1140" s="293"/>
      <c r="G1140" s="293"/>
      <c r="H1140" s="293"/>
      <c r="I1140" s="293"/>
      <c r="J1140" s="293"/>
      <c r="K1140" s="293"/>
      <c r="L1140" s="293"/>
      <c r="M1140" s="293"/>
    </row>
    <row r="1141" spans="1:13" s="77" customFormat="1" ht="96.75" customHeight="1">
      <c r="A1141" s="293" t="s">
        <v>162</v>
      </c>
      <c r="B1141" s="293"/>
      <c r="C1141" s="293"/>
      <c r="D1141" s="293"/>
      <c r="E1141" s="293"/>
      <c r="F1141" s="293"/>
      <c r="G1141" s="293"/>
      <c r="H1141" s="293"/>
      <c r="I1141" s="293"/>
      <c r="J1141" s="293"/>
      <c r="K1141" s="293"/>
      <c r="L1141" s="293"/>
      <c r="M1141" s="293"/>
    </row>
    <row r="1142" spans="1:13" s="77" customFormat="1" ht="108.75" customHeight="1">
      <c r="A1142" s="293" t="s">
        <v>163</v>
      </c>
      <c r="B1142" s="293"/>
      <c r="C1142" s="293"/>
      <c r="D1142" s="293"/>
      <c r="E1142" s="293"/>
      <c r="F1142" s="293"/>
      <c r="G1142" s="293"/>
      <c r="H1142" s="293"/>
      <c r="I1142" s="293"/>
      <c r="J1142" s="293"/>
      <c r="K1142" s="293"/>
      <c r="L1142" s="293"/>
      <c r="M1142" s="293"/>
    </row>
    <row r="1143" spans="1:13" s="77" customFormat="1" ht="36.75" customHeight="1">
      <c r="A1143" s="293" t="s">
        <v>164</v>
      </c>
      <c r="B1143" s="293"/>
      <c r="C1143" s="293"/>
      <c r="D1143" s="293"/>
      <c r="E1143" s="293"/>
      <c r="F1143" s="293"/>
      <c r="G1143" s="293"/>
      <c r="H1143" s="293"/>
      <c r="I1143" s="293"/>
      <c r="J1143" s="293"/>
      <c r="K1143" s="293"/>
      <c r="L1143" s="293"/>
      <c r="M1143" s="293"/>
    </row>
    <row r="1144" spans="1:13" s="77" customFormat="1" ht="36.75" customHeight="1">
      <c r="A1144" s="293" t="s">
        <v>165</v>
      </c>
      <c r="B1144" s="293"/>
      <c r="C1144" s="293"/>
      <c r="D1144" s="293"/>
      <c r="E1144" s="293"/>
      <c r="F1144" s="293"/>
      <c r="G1144" s="293"/>
      <c r="H1144" s="293"/>
      <c r="I1144" s="293"/>
      <c r="J1144" s="293"/>
      <c r="K1144" s="293"/>
      <c r="L1144" s="293"/>
      <c r="M1144" s="293"/>
    </row>
    <row r="1145" spans="1:13" s="77" customFormat="1" ht="48.75" customHeight="1">
      <c r="A1145" s="294" t="s">
        <v>166</v>
      </c>
      <c r="B1145" s="294"/>
      <c r="C1145" s="294"/>
      <c r="D1145" s="294"/>
      <c r="E1145" s="294"/>
      <c r="F1145" s="294"/>
      <c r="G1145" s="294"/>
      <c r="H1145" s="294"/>
      <c r="I1145" s="294"/>
      <c r="J1145" s="294"/>
      <c r="K1145" s="294"/>
      <c r="L1145" s="294"/>
      <c r="M1145" s="294"/>
    </row>
    <row r="1146" spans="1:13" s="77" customFormat="1" ht="24.75" customHeight="1">
      <c r="A1146" s="293" t="s">
        <v>167</v>
      </c>
      <c r="B1146" s="293"/>
      <c r="C1146" s="293"/>
      <c r="D1146" s="293"/>
      <c r="E1146" s="293"/>
      <c r="F1146" s="293"/>
      <c r="G1146" s="293"/>
      <c r="H1146" s="293"/>
      <c r="I1146" s="293"/>
      <c r="J1146" s="293"/>
      <c r="K1146" s="293"/>
      <c r="L1146" s="293"/>
      <c r="M1146" s="293"/>
    </row>
    <row r="1147" spans="1:13" s="77" customFormat="1" ht="24.75" customHeight="1">
      <c r="A1147" s="293" t="s">
        <v>168</v>
      </c>
      <c r="B1147" s="293"/>
      <c r="C1147" s="293"/>
      <c r="D1147" s="293"/>
      <c r="E1147" s="293"/>
      <c r="F1147" s="293"/>
      <c r="G1147" s="293"/>
      <c r="H1147" s="293"/>
      <c r="I1147" s="293"/>
      <c r="J1147" s="293"/>
      <c r="K1147" s="293"/>
      <c r="L1147" s="293"/>
      <c r="M1147" s="293"/>
    </row>
    <row r="1148" spans="1:13" s="77" customFormat="1" ht="12.75" customHeight="1">
      <c r="A1148" s="293" t="s">
        <v>169</v>
      </c>
      <c r="B1148" s="293"/>
      <c r="C1148" s="293"/>
      <c r="D1148" s="293"/>
      <c r="E1148" s="293"/>
      <c r="F1148" s="293"/>
      <c r="G1148" s="293"/>
      <c r="H1148" s="293"/>
      <c r="I1148" s="293"/>
      <c r="J1148" s="293"/>
      <c r="K1148" s="293"/>
      <c r="L1148" s="293"/>
      <c r="M1148" s="293"/>
    </row>
    <row r="1149" spans="1:13" s="77" customFormat="1" ht="12.75" customHeight="1">
      <c r="A1149" s="293" t="s">
        <v>170</v>
      </c>
      <c r="B1149" s="293"/>
      <c r="C1149" s="293"/>
      <c r="D1149" s="293"/>
      <c r="E1149" s="293"/>
      <c r="F1149" s="293"/>
      <c r="G1149" s="293"/>
      <c r="H1149" s="293"/>
      <c r="I1149" s="293"/>
      <c r="J1149" s="293"/>
      <c r="K1149" s="293"/>
      <c r="L1149" s="293"/>
      <c r="M1149" s="293"/>
    </row>
    <row r="1150" spans="1:13" s="77" customFormat="1" ht="24.75" customHeight="1">
      <c r="A1150" s="293" t="s">
        <v>171</v>
      </c>
      <c r="B1150" s="293"/>
      <c r="C1150" s="293"/>
      <c r="D1150" s="293"/>
      <c r="E1150" s="293"/>
      <c r="F1150" s="293"/>
      <c r="G1150" s="293"/>
      <c r="H1150" s="293"/>
      <c r="I1150" s="293"/>
      <c r="J1150" s="293"/>
      <c r="K1150" s="293"/>
      <c r="L1150" s="293"/>
      <c r="M1150" s="293"/>
    </row>
    <row r="1151" spans="1:10" s="77" customFormat="1" ht="84.75" customHeight="1">
      <c r="A1151" s="293" t="s">
        <v>172</v>
      </c>
      <c r="B1151" s="293"/>
      <c r="C1151" s="293"/>
      <c r="D1151" s="293"/>
      <c r="E1151" s="293"/>
      <c r="F1151" s="293"/>
      <c r="G1151" s="293"/>
      <c r="H1151" s="293"/>
      <c r="I1151" s="293"/>
      <c r="J1151" s="293"/>
    </row>
    <row r="1152" s="77" customFormat="1" ht="54" customHeight="1"/>
    <row r="1153" spans="1:13" s="77" customFormat="1" ht="24.75" customHeight="1">
      <c r="A1153" s="293" t="s">
        <v>173</v>
      </c>
      <c r="B1153" s="293"/>
      <c r="C1153" s="293"/>
      <c r="D1153" s="293"/>
      <c r="E1153" s="293"/>
      <c r="F1153" s="293"/>
      <c r="G1153" s="293"/>
      <c r="H1153" s="293"/>
      <c r="I1153" s="293"/>
      <c r="J1153" s="293"/>
      <c r="K1153" s="293"/>
      <c r="L1153" s="293"/>
      <c r="M1153" s="293"/>
    </row>
    <row r="1154" spans="1:13" s="77" customFormat="1" ht="36.75" customHeight="1">
      <c r="A1154" s="293" t="s">
        <v>174</v>
      </c>
      <c r="B1154" s="293"/>
      <c r="C1154" s="293"/>
      <c r="D1154" s="293"/>
      <c r="E1154" s="293"/>
      <c r="F1154" s="293"/>
      <c r="G1154" s="293"/>
      <c r="H1154" s="293"/>
      <c r="I1154" s="293"/>
      <c r="J1154" s="293"/>
      <c r="K1154" s="293"/>
      <c r="L1154" s="293"/>
      <c r="M1154" s="293"/>
    </row>
    <row r="1155" spans="1:13" s="77" customFormat="1" ht="48.75" customHeight="1">
      <c r="A1155" s="293" t="s">
        <v>175</v>
      </c>
      <c r="B1155" s="293"/>
      <c r="C1155" s="293"/>
      <c r="D1155" s="293"/>
      <c r="E1155" s="293"/>
      <c r="F1155" s="293"/>
      <c r="G1155" s="293"/>
      <c r="H1155" s="293"/>
      <c r="I1155" s="293"/>
      <c r="J1155" s="293"/>
      <c r="K1155" s="293"/>
      <c r="L1155" s="293"/>
      <c r="M1155" s="293"/>
    </row>
    <row r="1156" spans="1:13" s="77" customFormat="1" ht="24.75" customHeight="1">
      <c r="A1156" s="293" t="s">
        <v>176</v>
      </c>
      <c r="B1156" s="293"/>
      <c r="C1156" s="293"/>
      <c r="D1156" s="293"/>
      <c r="E1156" s="293"/>
      <c r="F1156" s="293"/>
      <c r="G1156" s="293"/>
      <c r="H1156" s="293"/>
      <c r="I1156" s="293"/>
      <c r="J1156" s="293"/>
      <c r="K1156" s="293"/>
      <c r="L1156" s="293"/>
      <c r="M1156" s="293"/>
    </row>
    <row r="1157" spans="1:13" s="77" customFormat="1" ht="24.75" customHeight="1">
      <c r="A1157" s="293" t="s">
        <v>177</v>
      </c>
      <c r="B1157" s="293"/>
      <c r="C1157" s="293"/>
      <c r="D1157" s="293"/>
      <c r="E1157" s="293"/>
      <c r="F1157" s="293"/>
      <c r="G1157" s="293"/>
      <c r="H1157" s="293"/>
      <c r="I1157" s="293"/>
      <c r="J1157" s="293"/>
      <c r="K1157" s="293"/>
      <c r="L1157" s="293"/>
      <c r="M1157" s="293"/>
    </row>
    <row r="1158" spans="1:13" s="77" customFormat="1" ht="36.75" customHeight="1">
      <c r="A1158" s="293" t="s">
        <v>178</v>
      </c>
      <c r="B1158" s="293"/>
      <c r="C1158" s="293"/>
      <c r="D1158" s="293"/>
      <c r="E1158" s="293"/>
      <c r="F1158" s="293"/>
      <c r="G1158" s="293"/>
      <c r="H1158" s="293"/>
      <c r="I1158" s="293"/>
      <c r="J1158" s="293"/>
      <c r="K1158" s="293"/>
      <c r="L1158" s="293"/>
      <c r="M1158" s="293"/>
    </row>
    <row r="1159" spans="1:13" s="77" customFormat="1" ht="24.75" customHeight="1">
      <c r="A1159" s="293" t="s">
        <v>179</v>
      </c>
      <c r="B1159" s="293"/>
      <c r="C1159" s="293"/>
      <c r="D1159" s="293"/>
      <c r="E1159" s="293"/>
      <c r="F1159" s="293"/>
      <c r="G1159" s="293"/>
      <c r="H1159" s="293"/>
      <c r="I1159" s="293"/>
      <c r="J1159" s="293"/>
      <c r="K1159" s="293"/>
      <c r="L1159" s="293"/>
      <c r="M1159" s="293"/>
    </row>
    <row r="1160" spans="1:13" s="77" customFormat="1" ht="36.75" customHeight="1">
      <c r="A1160" s="293" t="s">
        <v>180</v>
      </c>
      <c r="B1160" s="293"/>
      <c r="C1160" s="293"/>
      <c r="D1160" s="293"/>
      <c r="E1160" s="293"/>
      <c r="F1160" s="293"/>
      <c r="G1160" s="293"/>
      <c r="H1160" s="293"/>
      <c r="I1160" s="293"/>
      <c r="J1160" s="293"/>
      <c r="K1160" s="293"/>
      <c r="L1160" s="293"/>
      <c r="M1160" s="293"/>
    </row>
    <row r="1161" spans="1:13" s="77" customFormat="1" ht="36.75" customHeight="1">
      <c r="A1161" s="293" t="s">
        <v>181</v>
      </c>
      <c r="B1161" s="293"/>
      <c r="C1161" s="293"/>
      <c r="D1161" s="293"/>
      <c r="E1161" s="293"/>
      <c r="F1161" s="293"/>
      <c r="G1161" s="293"/>
      <c r="H1161" s="293"/>
      <c r="I1161" s="293"/>
      <c r="J1161" s="293"/>
      <c r="K1161" s="293"/>
      <c r="L1161" s="293"/>
      <c r="M1161" s="293"/>
    </row>
    <row r="1162" spans="1:13" s="77" customFormat="1" ht="24.75" customHeight="1">
      <c r="A1162" s="293" t="s">
        <v>182</v>
      </c>
      <c r="B1162" s="293"/>
      <c r="C1162" s="293"/>
      <c r="D1162" s="293"/>
      <c r="E1162" s="293"/>
      <c r="F1162" s="293"/>
      <c r="G1162" s="293"/>
      <c r="H1162" s="293"/>
      <c r="I1162" s="293"/>
      <c r="J1162" s="293"/>
      <c r="K1162" s="293"/>
      <c r="L1162" s="293"/>
      <c r="M1162" s="293"/>
    </row>
    <row r="1163" spans="1:13" s="77" customFormat="1" ht="12.75" customHeight="1">
      <c r="A1163" s="293" t="s">
        <v>183</v>
      </c>
      <c r="B1163" s="293"/>
      <c r="C1163" s="293"/>
      <c r="D1163" s="293"/>
      <c r="E1163" s="293"/>
      <c r="F1163" s="293"/>
      <c r="G1163" s="293"/>
      <c r="H1163" s="293"/>
      <c r="I1163" s="293"/>
      <c r="J1163" s="293"/>
      <c r="K1163" s="293"/>
      <c r="L1163" s="293"/>
      <c r="M1163" s="293"/>
    </row>
    <row r="1164" spans="1:13" s="77" customFormat="1" ht="12.75" customHeight="1">
      <c r="A1164" s="293" t="s">
        <v>184</v>
      </c>
      <c r="B1164" s="293"/>
      <c r="C1164" s="293"/>
      <c r="D1164" s="293"/>
      <c r="E1164" s="293"/>
      <c r="F1164" s="293"/>
      <c r="G1164" s="293"/>
      <c r="H1164" s="293"/>
      <c r="I1164" s="293"/>
      <c r="J1164" s="293"/>
      <c r="K1164" s="293"/>
      <c r="L1164" s="293"/>
      <c r="M1164" s="293"/>
    </row>
    <row r="1165" spans="1:13" s="77" customFormat="1" ht="24.75" customHeight="1">
      <c r="A1165" s="293" t="s">
        <v>185</v>
      </c>
      <c r="B1165" s="293"/>
      <c r="C1165" s="293"/>
      <c r="D1165" s="293"/>
      <c r="E1165" s="293"/>
      <c r="F1165" s="293"/>
      <c r="G1165" s="293"/>
      <c r="H1165" s="293"/>
      <c r="I1165" s="293"/>
      <c r="J1165" s="293"/>
      <c r="K1165" s="293"/>
      <c r="L1165" s="293"/>
      <c r="M1165" s="293"/>
    </row>
    <row r="1166" spans="1:13" s="77" customFormat="1" ht="12.75" customHeight="1">
      <c r="A1166" s="293" t="s">
        <v>186</v>
      </c>
      <c r="B1166" s="293"/>
      <c r="C1166" s="293"/>
      <c r="D1166" s="293"/>
      <c r="E1166" s="293"/>
      <c r="F1166" s="293"/>
      <c r="G1166" s="293"/>
      <c r="H1166" s="293"/>
      <c r="I1166" s="293"/>
      <c r="J1166" s="293"/>
      <c r="K1166" s="293"/>
      <c r="L1166" s="293"/>
      <c r="M1166" s="293"/>
    </row>
    <row r="1167" spans="1:13" s="77" customFormat="1" ht="24.75" customHeight="1">
      <c r="A1167" s="293" t="s">
        <v>187</v>
      </c>
      <c r="B1167" s="293"/>
      <c r="C1167" s="293"/>
      <c r="D1167" s="293"/>
      <c r="E1167" s="293"/>
      <c r="F1167" s="293"/>
      <c r="G1167" s="293"/>
      <c r="H1167" s="293"/>
      <c r="I1167" s="293"/>
      <c r="J1167" s="293"/>
      <c r="K1167" s="293"/>
      <c r="L1167" s="293"/>
      <c r="M1167" s="293"/>
    </row>
    <row r="1168" spans="1:13" s="77" customFormat="1" ht="48.75" customHeight="1">
      <c r="A1168" s="293" t="s">
        <v>188</v>
      </c>
      <c r="B1168" s="293"/>
      <c r="C1168" s="293"/>
      <c r="D1168" s="293"/>
      <c r="E1168" s="293"/>
      <c r="F1168" s="293"/>
      <c r="G1168" s="293"/>
      <c r="H1168" s="293"/>
      <c r="I1168" s="293"/>
      <c r="J1168" s="293"/>
      <c r="K1168" s="293"/>
      <c r="L1168" s="293"/>
      <c r="M1168" s="293"/>
    </row>
    <row r="1169" spans="1:13" s="77" customFormat="1" ht="48.75" customHeight="1">
      <c r="A1169" s="293" t="s">
        <v>189</v>
      </c>
      <c r="B1169" s="293"/>
      <c r="C1169" s="293"/>
      <c r="D1169" s="293"/>
      <c r="E1169" s="293"/>
      <c r="F1169" s="293"/>
      <c r="G1169" s="293"/>
      <c r="H1169" s="293"/>
      <c r="I1169" s="293"/>
      <c r="J1169" s="293"/>
      <c r="K1169" s="293"/>
      <c r="L1169" s="293"/>
      <c r="M1169" s="293"/>
    </row>
    <row r="1170" spans="1:13" s="77" customFormat="1" ht="24.75" customHeight="1">
      <c r="A1170" s="293" t="s">
        <v>190</v>
      </c>
      <c r="B1170" s="293"/>
      <c r="C1170" s="293"/>
      <c r="D1170" s="293"/>
      <c r="E1170" s="293"/>
      <c r="F1170" s="293"/>
      <c r="G1170" s="293"/>
      <c r="H1170" s="293"/>
      <c r="I1170" s="293"/>
      <c r="J1170" s="293"/>
      <c r="K1170" s="293"/>
      <c r="L1170" s="293"/>
      <c r="M1170" s="293"/>
    </row>
    <row r="1171" spans="1:13" s="77" customFormat="1" ht="48.75" customHeight="1">
      <c r="A1171" s="293" t="s">
        <v>191</v>
      </c>
      <c r="B1171" s="293"/>
      <c r="C1171" s="293"/>
      <c r="D1171" s="293"/>
      <c r="E1171" s="293"/>
      <c r="F1171" s="293"/>
      <c r="G1171" s="293"/>
      <c r="H1171" s="293"/>
      <c r="I1171" s="293"/>
      <c r="J1171" s="293"/>
      <c r="K1171" s="293"/>
      <c r="L1171" s="293"/>
      <c r="M1171" s="293"/>
    </row>
    <row r="1172" spans="1:13" s="77" customFormat="1" ht="24.75" customHeight="1">
      <c r="A1172" s="293" t="s">
        <v>192</v>
      </c>
      <c r="B1172" s="293"/>
      <c r="C1172" s="293"/>
      <c r="D1172" s="293"/>
      <c r="E1172" s="293"/>
      <c r="F1172" s="293"/>
      <c r="G1172" s="293"/>
      <c r="H1172" s="293"/>
      <c r="I1172" s="293"/>
      <c r="J1172" s="293"/>
      <c r="K1172" s="293"/>
      <c r="L1172" s="293"/>
      <c r="M1172" s="293"/>
    </row>
    <row r="1173" spans="1:10" s="77" customFormat="1" ht="72.75" customHeight="1">
      <c r="A1173" s="293" t="s">
        <v>193</v>
      </c>
      <c r="B1173" s="293"/>
      <c r="C1173" s="293"/>
      <c r="D1173" s="293"/>
      <c r="E1173" s="293"/>
      <c r="F1173" s="293"/>
      <c r="G1173" s="293"/>
      <c r="H1173" s="293"/>
      <c r="I1173" s="293"/>
      <c r="J1173" s="293"/>
    </row>
    <row r="1174" s="77" customFormat="1" ht="54" customHeight="1"/>
    <row r="1175" spans="1:13" s="77" customFormat="1" ht="24.75" customHeight="1">
      <c r="A1175" s="293" t="s">
        <v>194</v>
      </c>
      <c r="B1175" s="293"/>
      <c r="C1175" s="293"/>
      <c r="D1175" s="293"/>
      <c r="E1175" s="293"/>
      <c r="F1175" s="293"/>
      <c r="G1175" s="293"/>
      <c r="H1175" s="293"/>
      <c r="I1175" s="293"/>
      <c r="J1175" s="293"/>
      <c r="K1175" s="293"/>
      <c r="L1175" s="293"/>
      <c r="M1175" s="293"/>
    </row>
    <row r="1176" spans="1:13" s="77" customFormat="1" ht="24.75" customHeight="1">
      <c r="A1176" s="293" t="s">
        <v>195</v>
      </c>
      <c r="B1176" s="293"/>
      <c r="C1176" s="293"/>
      <c r="D1176" s="293"/>
      <c r="E1176" s="293"/>
      <c r="F1176" s="293"/>
      <c r="G1176" s="293"/>
      <c r="H1176" s="293"/>
      <c r="I1176" s="293"/>
      <c r="J1176" s="293"/>
      <c r="K1176" s="293"/>
      <c r="L1176" s="293"/>
      <c r="M1176" s="293"/>
    </row>
    <row r="1177" spans="1:13" s="77" customFormat="1" ht="36.75" customHeight="1">
      <c r="A1177" s="293" t="s">
        <v>196</v>
      </c>
      <c r="B1177" s="293"/>
      <c r="C1177" s="293"/>
      <c r="D1177" s="293"/>
      <c r="E1177" s="293"/>
      <c r="F1177" s="293"/>
      <c r="G1177" s="293"/>
      <c r="H1177" s="293"/>
      <c r="I1177" s="293"/>
      <c r="J1177" s="293"/>
      <c r="K1177" s="293"/>
      <c r="L1177" s="293"/>
      <c r="M1177" s="293"/>
    </row>
    <row r="1178" spans="1:13" s="77" customFormat="1" ht="60.75" customHeight="1">
      <c r="A1178" s="293" t="s">
        <v>197</v>
      </c>
      <c r="B1178" s="293"/>
      <c r="C1178" s="293"/>
      <c r="D1178" s="293"/>
      <c r="E1178" s="293"/>
      <c r="F1178" s="293"/>
      <c r="G1178" s="293"/>
      <c r="H1178" s="293"/>
      <c r="I1178" s="293"/>
      <c r="J1178" s="293"/>
      <c r="K1178" s="293"/>
      <c r="L1178" s="293"/>
      <c r="M1178" s="293"/>
    </row>
    <row r="1179" s="77" customFormat="1" ht="6.75" customHeight="1"/>
    <row r="1180" spans="1:13" s="77" customFormat="1" ht="12.75" customHeight="1">
      <c r="A1180" s="292" t="s">
        <v>198</v>
      </c>
      <c r="B1180" s="292"/>
      <c r="C1180" s="292"/>
      <c r="D1180" s="292"/>
      <c r="E1180" s="292"/>
      <c r="F1180" s="292"/>
      <c r="G1180" s="292"/>
      <c r="H1180" s="292"/>
      <c r="I1180" s="292"/>
      <c r="J1180" s="292"/>
      <c r="K1180" s="292"/>
      <c r="L1180" s="292"/>
      <c r="M1180" s="292"/>
    </row>
    <row r="1181" s="77" customFormat="1" ht="6.75" customHeight="1"/>
    <row r="1182" spans="1:13" s="77" customFormat="1" ht="36.75" customHeight="1">
      <c r="A1182" s="293" t="s">
        <v>199</v>
      </c>
      <c r="B1182" s="293"/>
      <c r="C1182" s="293"/>
      <c r="D1182" s="293"/>
      <c r="E1182" s="293"/>
      <c r="F1182" s="293"/>
      <c r="G1182" s="293"/>
      <c r="H1182" s="293"/>
      <c r="I1182" s="293"/>
      <c r="J1182" s="293"/>
      <c r="K1182" s="293"/>
      <c r="L1182" s="293"/>
      <c r="M1182" s="293"/>
    </row>
    <row r="1183" spans="1:13" s="77" customFormat="1" ht="36.75" customHeight="1">
      <c r="A1183" s="293" t="s">
        <v>200</v>
      </c>
      <c r="B1183" s="293"/>
      <c r="C1183" s="293"/>
      <c r="D1183" s="293"/>
      <c r="E1183" s="293"/>
      <c r="F1183" s="293"/>
      <c r="G1183" s="293"/>
      <c r="H1183" s="293"/>
      <c r="I1183" s="293"/>
      <c r="J1183" s="293"/>
      <c r="K1183" s="293"/>
      <c r="L1183" s="293"/>
      <c r="M1183" s="293"/>
    </row>
    <row r="1184" spans="1:13" s="77" customFormat="1" ht="12.75" customHeight="1">
      <c r="A1184" s="293" t="s">
        <v>201</v>
      </c>
      <c r="B1184" s="293"/>
      <c r="C1184" s="293"/>
      <c r="D1184" s="293"/>
      <c r="E1184" s="293"/>
      <c r="F1184" s="293"/>
      <c r="G1184" s="293"/>
      <c r="H1184" s="293"/>
      <c r="I1184" s="293"/>
      <c r="J1184" s="293"/>
      <c r="K1184" s="293"/>
      <c r="L1184" s="293"/>
      <c r="M1184" s="293"/>
    </row>
    <row r="1185" spans="1:13" s="77" customFormat="1" ht="24.75" customHeight="1">
      <c r="A1185" s="293" t="s">
        <v>202</v>
      </c>
      <c r="B1185" s="293"/>
      <c r="C1185" s="293"/>
      <c r="D1185" s="293"/>
      <c r="E1185" s="293"/>
      <c r="F1185" s="293"/>
      <c r="G1185" s="293"/>
      <c r="H1185" s="293"/>
      <c r="I1185" s="293"/>
      <c r="J1185" s="293"/>
      <c r="K1185" s="293"/>
      <c r="L1185" s="293"/>
      <c r="M1185" s="293"/>
    </row>
    <row r="1186" spans="1:13" s="77" customFormat="1" ht="12.75" customHeight="1">
      <c r="A1186" s="293" t="s">
        <v>203</v>
      </c>
      <c r="B1186" s="293"/>
      <c r="C1186" s="293"/>
      <c r="D1186" s="293"/>
      <c r="E1186" s="293"/>
      <c r="F1186" s="293"/>
      <c r="G1186" s="293"/>
      <c r="H1186" s="293"/>
      <c r="I1186" s="293"/>
      <c r="J1186" s="293"/>
      <c r="K1186" s="293"/>
      <c r="L1186" s="293"/>
      <c r="M1186" s="293"/>
    </row>
    <row r="1187" spans="1:13" s="77" customFormat="1" ht="36.75" customHeight="1">
      <c r="A1187" s="293" t="s">
        <v>204</v>
      </c>
      <c r="B1187" s="293"/>
      <c r="C1187" s="293"/>
      <c r="D1187" s="293"/>
      <c r="E1187" s="293"/>
      <c r="F1187" s="293"/>
      <c r="G1187" s="293"/>
      <c r="H1187" s="293"/>
      <c r="I1187" s="293"/>
      <c r="J1187" s="293"/>
      <c r="K1187" s="293"/>
      <c r="L1187" s="293"/>
      <c r="M1187" s="293"/>
    </row>
    <row r="1188" spans="1:13" s="77" customFormat="1" ht="24.75" customHeight="1">
      <c r="A1188" s="293" t="s">
        <v>205</v>
      </c>
      <c r="B1188" s="293"/>
      <c r="C1188" s="293"/>
      <c r="D1188" s="293"/>
      <c r="E1188" s="293"/>
      <c r="F1188" s="293"/>
      <c r="G1188" s="293"/>
      <c r="H1188" s="293"/>
      <c r="I1188" s="293"/>
      <c r="J1188" s="293"/>
      <c r="K1188" s="293"/>
      <c r="L1188" s="293"/>
      <c r="M1188" s="293"/>
    </row>
    <row r="1189" spans="1:13" s="77" customFormat="1" ht="60.75" customHeight="1">
      <c r="A1189" s="293" t="s">
        <v>206</v>
      </c>
      <c r="B1189" s="293"/>
      <c r="C1189" s="293"/>
      <c r="D1189" s="293"/>
      <c r="E1189" s="293"/>
      <c r="F1189" s="293"/>
      <c r="G1189" s="293"/>
      <c r="H1189" s="293"/>
      <c r="I1189" s="293"/>
      <c r="J1189" s="293"/>
      <c r="K1189" s="293"/>
      <c r="L1189" s="293"/>
      <c r="M1189" s="293"/>
    </row>
    <row r="1190" spans="1:13" s="77" customFormat="1" ht="24.75" customHeight="1">
      <c r="A1190" s="293" t="s">
        <v>207</v>
      </c>
      <c r="B1190" s="293"/>
      <c r="C1190" s="293"/>
      <c r="D1190" s="293"/>
      <c r="E1190" s="293"/>
      <c r="F1190" s="293"/>
      <c r="G1190" s="293"/>
      <c r="H1190" s="293"/>
      <c r="I1190" s="293"/>
      <c r="J1190" s="293"/>
      <c r="K1190" s="293"/>
      <c r="L1190" s="293"/>
      <c r="M1190" s="293"/>
    </row>
    <row r="1191" spans="1:13" s="77" customFormat="1" ht="36.75" customHeight="1">
      <c r="A1191" s="293" t="s">
        <v>208</v>
      </c>
      <c r="B1191" s="293"/>
      <c r="C1191" s="293"/>
      <c r="D1191" s="293"/>
      <c r="E1191" s="293"/>
      <c r="F1191" s="293"/>
      <c r="G1191" s="293"/>
      <c r="H1191" s="293"/>
      <c r="I1191" s="293"/>
      <c r="J1191" s="293"/>
      <c r="K1191" s="293"/>
      <c r="L1191" s="293"/>
      <c r="M1191" s="293"/>
    </row>
    <row r="1192" spans="1:13" s="77" customFormat="1" ht="36.75" customHeight="1">
      <c r="A1192" s="293" t="s">
        <v>209</v>
      </c>
      <c r="B1192" s="293"/>
      <c r="C1192" s="293"/>
      <c r="D1192" s="293"/>
      <c r="E1192" s="293"/>
      <c r="F1192" s="293"/>
      <c r="G1192" s="293"/>
      <c r="H1192" s="293"/>
      <c r="I1192" s="293"/>
      <c r="J1192" s="293"/>
      <c r="K1192" s="293"/>
      <c r="L1192" s="293"/>
      <c r="M1192" s="293"/>
    </row>
    <row r="1193" spans="1:13" s="77" customFormat="1" ht="36.75" customHeight="1">
      <c r="A1193" s="293" t="s">
        <v>210</v>
      </c>
      <c r="B1193" s="293"/>
      <c r="C1193" s="293"/>
      <c r="D1193" s="293"/>
      <c r="E1193" s="293"/>
      <c r="F1193" s="293"/>
      <c r="G1193" s="293"/>
      <c r="H1193" s="293"/>
      <c r="I1193" s="293"/>
      <c r="J1193" s="293"/>
      <c r="K1193" s="293"/>
      <c r="L1193" s="293"/>
      <c r="M1193" s="293"/>
    </row>
    <row r="1194" spans="1:10" s="77" customFormat="1" ht="48.75" customHeight="1">
      <c r="A1194" s="293" t="s">
        <v>211</v>
      </c>
      <c r="B1194" s="293"/>
      <c r="C1194" s="293"/>
      <c r="D1194" s="293"/>
      <c r="E1194" s="293"/>
      <c r="F1194" s="293"/>
      <c r="G1194" s="293"/>
      <c r="H1194" s="293"/>
      <c r="I1194" s="293"/>
      <c r="J1194" s="293"/>
    </row>
    <row r="1195" s="77" customFormat="1" ht="6.75" customHeight="1"/>
    <row r="1196" spans="1:13" s="77" customFormat="1" ht="12.75" customHeight="1">
      <c r="A1196" s="292" t="s">
        <v>212</v>
      </c>
      <c r="B1196" s="292"/>
      <c r="C1196" s="292"/>
      <c r="D1196" s="292"/>
      <c r="E1196" s="292"/>
      <c r="F1196" s="292"/>
      <c r="G1196" s="292"/>
      <c r="H1196" s="292"/>
      <c r="I1196" s="292"/>
      <c r="J1196" s="292"/>
      <c r="K1196" s="292"/>
      <c r="L1196" s="292"/>
      <c r="M1196" s="292"/>
    </row>
    <row r="1197" spans="1:10" s="77" customFormat="1" ht="24.75" customHeight="1">
      <c r="A1197" s="293" t="s">
        <v>213</v>
      </c>
      <c r="B1197" s="293"/>
      <c r="C1197" s="293"/>
      <c r="D1197" s="293"/>
      <c r="E1197" s="293"/>
      <c r="F1197" s="293"/>
      <c r="G1197" s="293"/>
      <c r="H1197" s="293"/>
      <c r="I1197" s="293"/>
      <c r="J1197" s="293"/>
    </row>
    <row r="1198" s="77" customFormat="1" ht="54" customHeight="1"/>
    <row r="1199" spans="1:13" s="77" customFormat="1" ht="24.75" customHeight="1">
      <c r="A1199" s="293" t="s">
        <v>214</v>
      </c>
      <c r="B1199" s="293"/>
      <c r="C1199" s="293"/>
      <c r="D1199" s="293"/>
      <c r="E1199" s="293"/>
      <c r="F1199" s="293"/>
      <c r="G1199" s="293"/>
      <c r="H1199" s="293"/>
      <c r="I1199" s="293"/>
      <c r="J1199" s="293"/>
      <c r="K1199" s="293"/>
      <c r="L1199" s="293"/>
      <c r="M1199" s="293"/>
    </row>
    <row r="1200" spans="1:13" s="77" customFormat="1" ht="48.75" customHeight="1">
      <c r="A1200" s="293" t="s">
        <v>215</v>
      </c>
      <c r="B1200" s="293"/>
      <c r="C1200" s="293"/>
      <c r="D1200" s="293"/>
      <c r="E1200" s="293"/>
      <c r="F1200" s="293"/>
      <c r="G1200" s="293"/>
      <c r="H1200" s="293"/>
      <c r="I1200" s="293"/>
      <c r="J1200" s="293"/>
      <c r="K1200" s="293"/>
      <c r="L1200" s="293"/>
      <c r="M1200" s="293"/>
    </row>
    <row r="1201" spans="1:13" s="77" customFormat="1" ht="36.75" customHeight="1">
      <c r="A1201" s="293" t="s">
        <v>216</v>
      </c>
      <c r="B1201" s="293"/>
      <c r="C1201" s="293"/>
      <c r="D1201" s="293"/>
      <c r="E1201" s="293"/>
      <c r="F1201" s="293"/>
      <c r="G1201" s="293"/>
      <c r="H1201" s="293"/>
      <c r="I1201" s="293"/>
      <c r="J1201" s="293"/>
      <c r="K1201" s="293"/>
      <c r="L1201" s="293"/>
      <c r="M1201" s="293"/>
    </row>
    <row r="1202" s="77" customFormat="1" ht="6.75" customHeight="1"/>
    <row r="1203" spans="1:13" s="77" customFormat="1" ht="12.75" customHeight="1">
      <c r="A1203" s="290" t="s">
        <v>217</v>
      </c>
      <c r="B1203" s="290"/>
      <c r="C1203" s="290"/>
      <c r="D1203" s="290"/>
      <c r="E1203" s="290"/>
      <c r="F1203" s="290"/>
      <c r="G1203" s="290"/>
      <c r="H1203" s="290"/>
      <c r="I1203" s="290"/>
      <c r="J1203" s="290"/>
      <c r="K1203" s="290"/>
      <c r="L1203" s="290"/>
      <c r="M1203" s="290"/>
    </row>
    <row r="1204" s="77" customFormat="1" ht="6.75" customHeight="1"/>
    <row r="1205" spans="1:13" s="77" customFormat="1" ht="36.75" customHeight="1">
      <c r="A1205" s="293" t="s">
        <v>218</v>
      </c>
      <c r="B1205" s="293"/>
      <c r="C1205" s="293"/>
      <c r="D1205" s="293"/>
      <c r="E1205" s="293"/>
      <c r="F1205" s="293"/>
      <c r="G1205" s="293"/>
      <c r="H1205" s="293"/>
      <c r="I1205" s="293"/>
      <c r="J1205" s="293"/>
      <c r="K1205" s="293"/>
      <c r="L1205" s="293"/>
      <c r="M1205" s="293"/>
    </row>
    <row r="1206" spans="1:13" s="77" customFormat="1" ht="12.75" customHeight="1">
      <c r="A1206" s="293" t="s">
        <v>219</v>
      </c>
      <c r="B1206" s="293"/>
      <c r="C1206" s="293"/>
      <c r="D1206" s="293"/>
      <c r="E1206" s="293"/>
      <c r="F1206" s="293"/>
      <c r="G1206" s="293"/>
      <c r="H1206" s="293"/>
      <c r="I1206" s="293"/>
      <c r="J1206" s="293"/>
      <c r="K1206" s="293"/>
      <c r="L1206" s="293"/>
      <c r="M1206" s="293"/>
    </row>
    <row r="1207" spans="1:13" s="77" customFormat="1" ht="24.75" customHeight="1">
      <c r="A1207" s="293" t="s">
        <v>220</v>
      </c>
      <c r="B1207" s="293"/>
      <c r="C1207" s="293"/>
      <c r="D1207" s="293"/>
      <c r="E1207" s="293"/>
      <c r="F1207" s="293"/>
      <c r="G1207" s="293"/>
      <c r="H1207" s="293"/>
      <c r="I1207" s="293"/>
      <c r="J1207" s="293"/>
      <c r="K1207" s="293"/>
      <c r="L1207" s="293"/>
      <c r="M1207" s="293"/>
    </row>
    <row r="1208" spans="1:13" s="77" customFormat="1" ht="24.75" customHeight="1">
      <c r="A1208" s="293" t="s">
        <v>221</v>
      </c>
      <c r="B1208" s="293"/>
      <c r="C1208" s="293"/>
      <c r="D1208" s="293"/>
      <c r="E1208" s="293"/>
      <c r="F1208" s="293"/>
      <c r="G1208" s="293"/>
      <c r="H1208" s="293"/>
      <c r="I1208" s="293"/>
      <c r="J1208" s="293"/>
      <c r="K1208" s="293"/>
      <c r="L1208" s="293"/>
      <c r="M1208" s="293"/>
    </row>
    <row r="1209" spans="1:13" s="77" customFormat="1" ht="48.75" customHeight="1">
      <c r="A1209" s="293" t="s">
        <v>222</v>
      </c>
      <c r="B1209" s="293"/>
      <c r="C1209" s="293"/>
      <c r="D1209" s="293"/>
      <c r="E1209" s="293"/>
      <c r="F1209" s="293"/>
      <c r="G1209" s="293"/>
      <c r="H1209" s="293"/>
      <c r="I1209" s="293"/>
      <c r="J1209" s="293"/>
      <c r="K1209" s="293"/>
      <c r="L1209" s="293"/>
      <c r="M1209" s="293"/>
    </row>
    <row r="1210" spans="1:13" s="77" customFormat="1" ht="48.75" customHeight="1">
      <c r="A1210" s="293" t="s">
        <v>223</v>
      </c>
      <c r="B1210" s="293"/>
      <c r="C1210" s="293"/>
      <c r="D1210" s="293"/>
      <c r="E1210" s="293"/>
      <c r="F1210" s="293"/>
      <c r="G1210" s="293"/>
      <c r="H1210" s="293"/>
      <c r="I1210" s="293"/>
      <c r="J1210" s="293"/>
      <c r="K1210" s="293"/>
      <c r="L1210" s="293"/>
      <c r="M1210" s="293"/>
    </row>
    <row r="1211" spans="1:13" s="77" customFormat="1" ht="60.75" customHeight="1">
      <c r="A1211" s="293" t="s">
        <v>224</v>
      </c>
      <c r="B1211" s="293"/>
      <c r="C1211" s="293"/>
      <c r="D1211" s="293"/>
      <c r="E1211" s="293"/>
      <c r="F1211" s="293"/>
      <c r="G1211" s="293"/>
      <c r="H1211" s="293"/>
      <c r="I1211" s="293"/>
      <c r="J1211" s="293"/>
      <c r="K1211" s="293"/>
      <c r="L1211" s="293"/>
      <c r="M1211" s="293"/>
    </row>
    <row r="1212" spans="1:13" s="77" customFormat="1" ht="96.75" customHeight="1">
      <c r="A1212" s="293" t="s">
        <v>225</v>
      </c>
      <c r="B1212" s="293"/>
      <c r="C1212" s="293"/>
      <c r="D1212" s="293"/>
      <c r="E1212" s="293"/>
      <c r="F1212" s="293"/>
      <c r="G1212" s="293"/>
      <c r="H1212" s="293"/>
      <c r="I1212" s="293"/>
      <c r="J1212" s="293"/>
      <c r="K1212" s="293"/>
      <c r="L1212" s="293"/>
      <c r="M1212" s="293"/>
    </row>
    <row r="1213" spans="1:13" s="77" customFormat="1" ht="60.75" customHeight="1">
      <c r="A1213" s="293" t="s">
        <v>226</v>
      </c>
      <c r="B1213" s="293"/>
      <c r="C1213" s="293"/>
      <c r="D1213" s="293"/>
      <c r="E1213" s="293"/>
      <c r="F1213" s="293"/>
      <c r="G1213" s="293"/>
      <c r="H1213" s="293"/>
      <c r="I1213" s="293"/>
      <c r="J1213" s="293"/>
      <c r="K1213" s="293"/>
      <c r="L1213" s="293"/>
      <c r="M1213" s="293"/>
    </row>
    <row r="1214" spans="1:10" s="77" customFormat="1" ht="72.75" customHeight="1">
      <c r="A1214" s="293" t="s">
        <v>227</v>
      </c>
      <c r="B1214" s="293"/>
      <c r="C1214" s="293"/>
      <c r="D1214" s="293"/>
      <c r="E1214" s="293"/>
      <c r="F1214" s="293"/>
      <c r="G1214" s="293"/>
      <c r="H1214" s="293"/>
      <c r="I1214" s="293"/>
      <c r="J1214" s="293"/>
    </row>
    <row r="1215" spans="1:10" s="77" customFormat="1" ht="36.75" customHeight="1">
      <c r="A1215" s="293" t="s">
        <v>228</v>
      </c>
      <c r="B1215" s="293"/>
      <c r="C1215" s="293"/>
      <c r="D1215" s="293"/>
      <c r="E1215" s="293"/>
      <c r="F1215" s="293"/>
      <c r="G1215" s="293"/>
      <c r="H1215" s="293"/>
      <c r="I1215" s="293"/>
      <c r="J1215" s="293"/>
    </row>
    <row r="1216" s="77" customFormat="1" ht="54" customHeight="1"/>
    <row r="1217" spans="1:13" s="77" customFormat="1" ht="60.75" customHeight="1">
      <c r="A1217" s="293" t="s">
        <v>229</v>
      </c>
      <c r="B1217" s="293"/>
      <c r="C1217" s="293"/>
      <c r="D1217" s="293"/>
      <c r="E1217" s="293"/>
      <c r="F1217" s="293"/>
      <c r="G1217" s="293"/>
      <c r="H1217" s="293"/>
      <c r="I1217" s="293"/>
      <c r="J1217" s="293"/>
      <c r="K1217" s="293"/>
      <c r="L1217" s="293"/>
      <c r="M1217" s="293"/>
    </row>
    <row r="1218" spans="1:13" s="77" customFormat="1" ht="72.75" customHeight="1">
      <c r="A1218" s="293" t="s">
        <v>230</v>
      </c>
      <c r="B1218" s="293"/>
      <c r="C1218" s="293"/>
      <c r="D1218" s="293"/>
      <c r="E1218" s="293"/>
      <c r="F1218" s="293"/>
      <c r="G1218" s="293"/>
      <c r="H1218" s="293"/>
      <c r="I1218" s="293"/>
      <c r="J1218" s="293"/>
      <c r="K1218" s="293"/>
      <c r="L1218" s="293"/>
      <c r="M1218" s="293"/>
    </row>
    <row r="1219" s="77" customFormat="1" ht="6.75" customHeight="1"/>
    <row r="1220" spans="1:13" s="77" customFormat="1" ht="12.75" customHeight="1">
      <c r="A1220" s="290" t="s">
        <v>231</v>
      </c>
      <c r="B1220" s="290"/>
      <c r="C1220" s="290"/>
      <c r="D1220" s="290"/>
      <c r="E1220" s="290"/>
      <c r="F1220" s="290"/>
      <c r="G1220" s="290"/>
      <c r="H1220" s="290"/>
      <c r="I1220" s="290"/>
      <c r="J1220" s="290"/>
      <c r="K1220" s="290"/>
      <c r="L1220" s="290"/>
      <c r="M1220" s="290"/>
    </row>
    <row r="1221" s="77" customFormat="1" ht="6.75" customHeight="1"/>
    <row r="1222" spans="1:13" s="77" customFormat="1" ht="24.75" customHeight="1">
      <c r="A1222" s="293" t="s">
        <v>232</v>
      </c>
      <c r="B1222" s="293"/>
      <c r="C1222" s="293"/>
      <c r="D1222" s="293"/>
      <c r="E1222" s="293"/>
      <c r="F1222" s="293"/>
      <c r="G1222" s="293"/>
      <c r="H1222" s="293"/>
      <c r="I1222" s="293"/>
      <c r="J1222" s="293"/>
      <c r="K1222" s="293"/>
      <c r="L1222" s="293"/>
      <c r="M1222" s="293"/>
    </row>
    <row r="1223" spans="1:13" s="77" customFormat="1" ht="12.75" customHeight="1">
      <c r="A1223" s="293" t="s">
        <v>233</v>
      </c>
      <c r="B1223" s="293"/>
      <c r="C1223" s="293"/>
      <c r="D1223" s="293"/>
      <c r="E1223" s="293"/>
      <c r="F1223" s="293"/>
      <c r="G1223" s="293"/>
      <c r="H1223" s="293"/>
      <c r="I1223" s="293"/>
      <c r="J1223" s="293"/>
      <c r="K1223" s="293"/>
      <c r="L1223" s="293"/>
      <c r="M1223" s="293"/>
    </row>
    <row r="1224" spans="1:13" s="77" customFormat="1" ht="24.75" customHeight="1">
      <c r="A1224" s="293" t="s">
        <v>234</v>
      </c>
      <c r="B1224" s="293"/>
      <c r="C1224" s="293"/>
      <c r="D1224" s="293"/>
      <c r="E1224" s="293"/>
      <c r="F1224" s="293"/>
      <c r="G1224" s="293"/>
      <c r="H1224" s="293"/>
      <c r="I1224" s="293"/>
      <c r="J1224" s="293"/>
      <c r="K1224" s="293"/>
      <c r="L1224" s="293"/>
      <c r="M1224" s="293"/>
    </row>
    <row r="1225" spans="1:13" s="77" customFormat="1" ht="24.75" customHeight="1">
      <c r="A1225" s="293" t="s">
        <v>235</v>
      </c>
      <c r="B1225" s="293"/>
      <c r="C1225" s="293"/>
      <c r="D1225" s="293"/>
      <c r="E1225" s="293"/>
      <c r="F1225" s="293"/>
      <c r="G1225" s="293"/>
      <c r="H1225" s="293"/>
      <c r="I1225" s="293"/>
      <c r="J1225" s="293"/>
      <c r="K1225" s="293"/>
      <c r="L1225" s="293"/>
      <c r="M1225" s="293"/>
    </row>
    <row r="1226" spans="1:13" s="77" customFormat="1" ht="12.75" customHeight="1">
      <c r="A1226" s="293" t="s">
        <v>236</v>
      </c>
      <c r="B1226" s="293"/>
      <c r="C1226" s="293"/>
      <c r="D1226" s="293"/>
      <c r="E1226" s="293"/>
      <c r="F1226" s="293"/>
      <c r="G1226" s="293"/>
      <c r="H1226" s="293"/>
      <c r="I1226" s="293"/>
      <c r="J1226" s="293"/>
      <c r="K1226" s="293"/>
      <c r="L1226" s="293"/>
      <c r="M1226" s="293"/>
    </row>
    <row r="1227" spans="1:13" s="77" customFormat="1" ht="24.75" customHeight="1">
      <c r="A1227" s="293" t="s">
        <v>237</v>
      </c>
      <c r="B1227" s="293"/>
      <c r="C1227" s="293"/>
      <c r="D1227" s="293"/>
      <c r="E1227" s="293"/>
      <c r="F1227" s="293"/>
      <c r="G1227" s="293"/>
      <c r="H1227" s="293"/>
      <c r="I1227" s="293"/>
      <c r="J1227" s="293"/>
      <c r="K1227" s="293"/>
      <c r="L1227" s="293"/>
      <c r="M1227" s="293"/>
    </row>
    <row r="1228" spans="1:13" s="77" customFormat="1" ht="12.75" customHeight="1">
      <c r="A1228" s="293" t="s">
        <v>238</v>
      </c>
      <c r="B1228" s="293"/>
      <c r="C1228" s="293"/>
      <c r="D1228" s="293"/>
      <c r="E1228" s="293"/>
      <c r="F1228" s="293"/>
      <c r="G1228" s="293"/>
      <c r="H1228" s="293"/>
      <c r="I1228" s="293"/>
      <c r="J1228" s="293"/>
      <c r="K1228" s="293"/>
      <c r="L1228" s="293"/>
      <c r="M1228" s="293"/>
    </row>
    <row r="1229" spans="1:13" s="77" customFormat="1" ht="12.75" customHeight="1">
      <c r="A1229" s="293" t="s">
        <v>239</v>
      </c>
      <c r="B1229" s="293"/>
      <c r="C1229" s="293"/>
      <c r="D1229" s="293"/>
      <c r="E1229" s="293"/>
      <c r="F1229" s="293"/>
      <c r="G1229" s="293"/>
      <c r="H1229" s="293"/>
      <c r="I1229" s="293"/>
      <c r="J1229" s="293"/>
      <c r="K1229" s="293"/>
      <c r="L1229" s="293"/>
      <c r="M1229" s="293"/>
    </row>
    <row r="1230" spans="1:13" s="77" customFormat="1" ht="12.75" customHeight="1">
      <c r="A1230" s="293" t="s">
        <v>240</v>
      </c>
      <c r="B1230" s="293"/>
      <c r="C1230" s="293"/>
      <c r="D1230" s="293"/>
      <c r="E1230" s="293"/>
      <c r="F1230" s="293"/>
      <c r="G1230" s="293"/>
      <c r="H1230" s="293"/>
      <c r="I1230" s="293"/>
      <c r="J1230" s="293"/>
      <c r="K1230" s="293"/>
      <c r="L1230" s="293"/>
      <c r="M1230" s="293"/>
    </row>
    <row r="1231" spans="1:13" s="77" customFormat="1" ht="12.75" customHeight="1">
      <c r="A1231" s="293" t="s">
        <v>241</v>
      </c>
      <c r="B1231" s="293"/>
      <c r="C1231" s="293"/>
      <c r="D1231" s="293"/>
      <c r="E1231" s="293"/>
      <c r="F1231" s="293"/>
      <c r="G1231" s="293"/>
      <c r="H1231" s="293"/>
      <c r="I1231" s="293"/>
      <c r="J1231" s="293"/>
      <c r="K1231" s="293"/>
      <c r="L1231" s="293"/>
      <c r="M1231" s="293"/>
    </row>
    <row r="1232" spans="1:13" s="77" customFormat="1" ht="12.75" customHeight="1">
      <c r="A1232" s="293" t="s">
        <v>242</v>
      </c>
      <c r="B1232" s="293"/>
      <c r="C1232" s="293"/>
      <c r="D1232" s="293"/>
      <c r="E1232" s="293"/>
      <c r="F1232" s="293"/>
      <c r="G1232" s="293"/>
      <c r="H1232" s="293"/>
      <c r="I1232" s="293"/>
      <c r="J1232" s="293"/>
      <c r="K1232" s="293"/>
      <c r="L1232" s="293"/>
      <c r="M1232" s="293"/>
    </row>
    <row r="1233" spans="1:13" s="77" customFormat="1" ht="24.75" customHeight="1">
      <c r="A1233" s="293" t="s">
        <v>243</v>
      </c>
      <c r="B1233" s="293"/>
      <c r="C1233" s="293"/>
      <c r="D1233" s="293"/>
      <c r="E1233" s="293"/>
      <c r="F1233" s="293"/>
      <c r="G1233" s="293"/>
      <c r="H1233" s="293"/>
      <c r="I1233" s="293"/>
      <c r="J1233" s="293"/>
      <c r="K1233" s="293"/>
      <c r="L1233" s="293"/>
      <c r="M1233" s="293"/>
    </row>
    <row r="1234" spans="1:13" s="77" customFormat="1" ht="12.75" customHeight="1">
      <c r="A1234" s="293" t="s">
        <v>244</v>
      </c>
      <c r="B1234" s="293"/>
      <c r="C1234" s="293"/>
      <c r="D1234" s="293"/>
      <c r="E1234" s="293"/>
      <c r="F1234" s="293"/>
      <c r="G1234" s="293"/>
      <c r="H1234" s="293"/>
      <c r="I1234" s="293"/>
      <c r="J1234" s="293"/>
      <c r="K1234" s="293"/>
      <c r="L1234" s="293"/>
      <c r="M1234" s="293"/>
    </row>
    <row r="1235" spans="1:13" s="77" customFormat="1" ht="36.75" customHeight="1">
      <c r="A1235" s="293" t="s">
        <v>245</v>
      </c>
      <c r="B1235" s="293"/>
      <c r="C1235" s="293"/>
      <c r="D1235" s="293"/>
      <c r="E1235" s="293"/>
      <c r="F1235" s="293"/>
      <c r="G1235" s="293"/>
      <c r="H1235" s="293"/>
      <c r="I1235" s="293"/>
      <c r="J1235" s="293"/>
      <c r="K1235" s="293"/>
      <c r="L1235" s="293"/>
      <c r="M1235" s="293"/>
    </row>
    <row r="1236" spans="1:13" s="77" customFormat="1" ht="48.75" customHeight="1">
      <c r="A1236" s="293" t="s">
        <v>246</v>
      </c>
      <c r="B1236" s="293"/>
      <c r="C1236" s="293"/>
      <c r="D1236" s="293"/>
      <c r="E1236" s="293"/>
      <c r="F1236" s="293"/>
      <c r="G1236" s="293"/>
      <c r="H1236" s="293"/>
      <c r="I1236" s="293"/>
      <c r="J1236" s="293"/>
      <c r="K1236" s="293"/>
      <c r="L1236" s="293"/>
      <c r="M1236" s="293"/>
    </row>
    <row r="1237" spans="1:13" s="77" customFormat="1" ht="48.75" customHeight="1">
      <c r="A1237" s="293" t="s">
        <v>247</v>
      </c>
      <c r="B1237" s="293"/>
      <c r="C1237" s="293"/>
      <c r="D1237" s="293"/>
      <c r="E1237" s="293"/>
      <c r="F1237" s="293"/>
      <c r="G1237" s="293"/>
      <c r="H1237" s="293"/>
      <c r="I1237" s="293"/>
      <c r="J1237" s="293"/>
      <c r="K1237" s="293"/>
      <c r="L1237" s="293"/>
      <c r="M1237" s="293"/>
    </row>
    <row r="1238" spans="1:13" s="77" customFormat="1" ht="25.5" customHeight="1">
      <c r="A1238" s="289" t="s">
        <v>248</v>
      </c>
      <c r="B1238" s="289"/>
      <c r="C1238" s="289"/>
      <c r="D1238" s="289"/>
      <c r="E1238" s="289"/>
      <c r="F1238" s="289"/>
      <c r="G1238" s="289"/>
      <c r="H1238" s="289"/>
      <c r="I1238" s="289"/>
      <c r="J1238" s="289"/>
      <c r="K1238" s="289"/>
      <c r="L1238" s="289"/>
      <c r="M1238" s="289"/>
    </row>
    <row r="1239" spans="1:13" s="77" customFormat="1" ht="24.75" customHeight="1">
      <c r="A1239" s="293" t="s">
        <v>249</v>
      </c>
      <c r="B1239" s="293"/>
      <c r="C1239" s="293"/>
      <c r="D1239" s="293"/>
      <c r="E1239" s="293"/>
      <c r="F1239" s="293"/>
      <c r="G1239" s="293"/>
      <c r="H1239" s="293"/>
      <c r="I1239" s="293"/>
      <c r="J1239" s="293"/>
      <c r="K1239" s="293"/>
      <c r="L1239" s="293"/>
      <c r="M1239" s="293"/>
    </row>
    <row r="1240" spans="1:10" s="77" customFormat="1" ht="36.75" customHeight="1">
      <c r="A1240" s="293" t="s">
        <v>250</v>
      </c>
      <c r="B1240" s="293"/>
      <c r="C1240" s="293"/>
      <c r="D1240" s="293"/>
      <c r="E1240" s="293"/>
      <c r="F1240" s="293"/>
      <c r="G1240" s="293"/>
      <c r="H1240" s="293"/>
      <c r="I1240" s="293"/>
      <c r="J1240" s="293"/>
    </row>
    <row r="1241" spans="1:10" s="77" customFormat="1" ht="24.75" customHeight="1">
      <c r="A1241" s="293" t="s">
        <v>251</v>
      </c>
      <c r="B1241" s="293"/>
      <c r="C1241" s="293"/>
      <c r="D1241" s="293"/>
      <c r="E1241" s="293"/>
      <c r="F1241" s="293"/>
      <c r="G1241" s="293"/>
      <c r="H1241" s="293"/>
      <c r="I1241" s="293"/>
      <c r="J1241" s="293"/>
    </row>
    <row r="1242" spans="1:10" s="77" customFormat="1" ht="36.75" customHeight="1">
      <c r="A1242" s="293" t="s">
        <v>252</v>
      </c>
      <c r="B1242" s="293"/>
      <c r="C1242" s="293"/>
      <c r="D1242" s="293"/>
      <c r="E1242" s="293"/>
      <c r="F1242" s="293"/>
      <c r="G1242" s="293"/>
      <c r="H1242" s="293"/>
      <c r="I1242" s="293"/>
      <c r="J1242" s="293"/>
    </row>
    <row r="1243" s="77" customFormat="1" ht="54" customHeight="1"/>
    <row r="1244" spans="1:13" s="77" customFormat="1" ht="36.75" customHeight="1">
      <c r="A1244" s="293" t="s">
        <v>253</v>
      </c>
      <c r="B1244" s="293"/>
      <c r="C1244" s="293"/>
      <c r="D1244" s="293"/>
      <c r="E1244" s="293"/>
      <c r="F1244" s="293"/>
      <c r="G1244" s="293"/>
      <c r="H1244" s="293"/>
      <c r="I1244" s="293"/>
      <c r="J1244" s="293"/>
      <c r="K1244" s="293"/>
      <c r="L1244" s="293"/>
      <c r="M1244" s="293"/>
    </row>
    <row r="1245" s="77" customFormat="1" ht="6.75" customHeight="1"/>
    <row r="1246" spans="1:13" s="77" customFormat="1" ht="12.75" customHeight="1">
      <c r="A1246" s="290" t="s">
        <v>254</v>
      </c>
      <c r="B1246" s="290"/>
      <c r="C1246" s="290"/>
      <c r="D1246" s="290"/>
      <c r="E1246" s="290"/>
      <c r="F1246" s="290"/>
      <c r="G1246" s="290"/>
      <c r="H1246" s="290"/>
      <c r="I1246" s="290"/>
      <c r="J1246" s="290"/>
      <c r="K1246" s="290"/>
      <c r="L1246" s="290"/>
      <c r="M1246" s="290"/>
    </row>
    <row r="1247" s="77" customFormat="1" ht="6.75" customHeight="1"/>
    <row r="1248" spans="1:13" s="77" customFormat="1" ht="24.75" customHeight="1">
      <c r="A1248" s="293" t="s">
        <v>255</v>
      </c>
      <c r="B1248" s="293"/>
      <c r="C1248" s="293"/>
      <c r="D1248" s="293"/>
      <c r="E1248" s="293"/>
      <c r="F1248" s="293"/>
      <c r="G1248" s="293"/>
      <c r="H1248" s="293"/>
      <c r="I1248" s="293"/>
      <c r="J1248" s="293"/>
      <c r="K1248" s="293"/>
      <c r="L1248" s="293"/>
      <c r="M1248" s="293"/>
    </row>
    <row r="1249" spans="1:13" s="77" customFormat="1" ht="60.75" customHeight="1">
      <c r="A1249" s="293" t="s">
        <v>256</v>
      </c>
      <c r="B1249" s="293"/>
      <c r="C1249" s="293"/>
      <c r="D1249" s="293"/>
      <c r="E1249" s="293"/>
      <c r="F1249" s="293"/>
      <c r="G1249" s="293"/>
      <c r="H1249" s="293"/>
      <c r="I1249" s="293"/>
      <c r="J1249" s="293"/>
      <c r="K1249" s="293"/>
      <c r="L1249" s="293"/>
      <c r="M1249" s="293"/>
    </row>
    <row r="1250" spans="1:13" s="77" customFormat="1" ht="24.75" customHeight="1">
      <c r="A1250" s="293" t="s">
        <v>257</v>
      </c>
      <c r="B1250" s="293"/>
      <c r="C1250" s="293"/>
      <c r="D1250" s="293"/>
      <c r="E1250" s="293"/>
      <c r="F1250" s="293"/>
      <c r="G1250" s="293"/>
      <c r="H1250" s="293"/>
      <c r="I1250" s="293"/>
      <c r="J1250" s="293"/>
      <c r="K1250" s="293"/>
      <c r="L1250" s="293"/>
      <c r="M1250" s="293"/>
    </row>
    <row r="1251" spans="1:13" s="77" customFormat="1" ht="36.75" customHeight="1">
      <c r="A1251" s="293" t="s">
        <v>258</v>
      </c>
      <c r="B1251" s="293"/>
      <c r="C1251" s="293"/>
      <c r="D1251" s="293"/>
      <c r="E1251" s="293"/>
      <c r="F1251" s="293"/>
      <c r="G1251" s="293"/>
      <c r="H1251" s="293"/>
      <c r="I1251" s="293"/>
      <c r="J1251" s="293"/>
      <c r="K1251" s="293"/>
      <c r="L1251" s="293"/>
      <c r="M1251" s="293"/>
    </row>
    <row r="1252" spans="1:13" s="77" customFormat="1" ht="72.75" customHeight="1">
      <c r="A1252" s="293" t="s">
        <v>259</v>
      </c>
      <c r="B1252" s="293"/>
      <c r="C1252" s="293"/>
      <c r="D1252" s="293"/>
      <c r="E1252" s="293"/>
      <c r="F1252" s="293"/>
      <c r="G1252" s="293"/>
      <c r="H1252" s="293"/>
      <c r="I1252" s="293"/>
      <c r="J1252" s="293"/>
      <c r="K1252" s="293"/>
      <c r="L1252" s="293"/>
      <c r="M1252" s="293"/>
    </row>
    <row r="1253" spans="1:13" s="77" customFormat="1" ht="12.75" customHeight="1">
      <c r="A1253" s="293" t="s">
        <v>260</v>
      </c>
      <c r="B1253" s="293"/>
      <c r="C1253" s="293"/>
      <c r="D1253" s="293"/>
      <c r="E1253" s="293"/>
      <c r="F1253" s="293"/>
      <c r="G1253" s="293"/>
      <c r="H1253" s="293"/>
      <c r="I1253" s="293"/>
      <c r="J1253" s="293"/>
      <c r="K1253" s="293"/>
      <c r="L1253" s="293"/>
      <c r="M1253" s="293"/>
    </row>
    <row r="1254" spans="1:13" s="77" customFormat="1" ht="12.75" customHeight="1">
      <c r="A1254" s="293" t="s">
        <v>261</v>
      </c>
      <c r="B1254" s="293"/>
      <c r="C1254" s="293"/>
      <c r="D1254" s="293"/>
      <c r="E1254" s="293"/>
      <c r="F1254" s="293"/>
      <c r="G1254" s="293"/>
      <c r="H1254" s="293"/>
      <c r="I1254" s="293"/>
      <c r="J1254" s="293"/>
      <c r="K1254" s="293"/>
      <c r="L1254" s="293"/>
      <c r="M1254" s="293"/>
    </row>
    <row r="1255" spans="1:13" s="77" customFormat="1" ht="24.75" customHeight="1">
      <c r="A1255" s="293" t="s">
        <v>262</v>
      </c>
      <c r="B1255" s="293"/>
      <c r="C1255" s="293"/>
      <c r="D1255" s="293"/>
      <c r="E1255" s="293"/>
      <c r="F1255" s="293"/>
      <c r="G1255" s="293"/>
      <c r="H1255" s="293"/>
      <c r="I1255" s="293"/>
      <c r="J1255" s="293"/>
      <c r="K1255" s="293"/>
      <c r="L1255" s="293"/>
      <c r="M1255" s="293"/>
    </row>
    <row r="1256" spans="1:13" s="77" customFormat="1" ht="60.75" customHeight="1">
      <c r="A1256" s="293" t="s">
        <v>263</v>
      </c>
      <c r="B1256" s="293"/>
      <c r="C1256" s="293"/>
      <c r="D1256" s="293"/>
      <c r="E1256" s="293"/>
      <c r="F1256" s="293"/>
      <c r="G1256" s="293"/>
      <c r="H1256" s="293"/>
      <c r="I1256" s="293"/>
      <c r="J1256" s="293"/>
      <c r="K1256" s="293"/>
      <c r="L1256" s="293"/>
      <c r="M1256" s="293"/>
    </row>
    <row r="1257" s="77" customFormat="1" ht="6.75" customHeight="1"/>
    <row r="1258" spans="1:13" s="77" customFormat="1" ht="12.75" customHeight="1">
      <c r="A1258" s="290" t="s">
        <v>264</v>
      </c>
      <c r="B1258" s="290"/>
      <c r="C1258" s="290"/>
      <c r="D1258" s="290"/>
      <c r="E1258" s="290"/>
      <c r="F1258" s="290"/>
      <c r="G1258" s="290"/>
      <c r="H1258" s="290"/>
      <c r="I1258" s="290"/>
      <c r="J1258" s="290"/>
      <c r="K1258" s="290"/>
      <c r="L1258" s="290"/>
      <c r="M1258" s="290"/>
    </row>
    <row r="1259" s="77" customFormat="1" ht="6.75" customHeight="1"/>
    <row r="1260" spans="1:13" s="77" customFormat="1" ht="12.75" customHeight="1">
      <c r="A1260" s="293" t="s">
        <v>265</v>
      </c>
      <c r="B1260" s="293"/>
      <c r="C1260" s="293"/>
      <c r="D1260" s="293"/>
      <c r="E1260" s="293"/>
      <c r="F1260" s="293"/>
      <c r="G1260" s="293"/>
      <c r="H1260" s="293"/>
      <c r="I1260" s="293"/>
      <c r="J1260" s="293"/>
      <c r="K1260" s="293"/>
      <c r="L1260" s="293"/>
      <c r="M1260" s="293"/>
    </row>
    <row r="1261" s="77" customFormat="1" ht="6.75" customHeight="1"/>
    <row r="1262" spans="1:13" s="77" customFormat="1" ht="12.75" customHeight="1">
      <c r="A1262" s="290" t="s">
        <v>266</v>
      </c>
      <c r="B1262" s="290"/>
      <c r="C1262" s="290"/>
      <c r="D1262" s="290"/>
      <c r="E1262" s="290"/>
      <c r="F1262" s="290"/>
      <c r="G1262" s="290"/>
      <c r="H1262" s="290"/>
      <c r="I1262" s="290"/>
      <c r="J1262" s="290"/>
      <c r="K1262" s="290"/>
      <c r="L1262" s="290"/>
      <c r="M1262" s="290"/>
    </row>
    <row r="1263" spans="1:13" s="77" customFormat="1" ht="12.75" customHeight="1">
      <c r="A1263" s="289" t="s">
        <v>267</v>
      </c>
      <c r="B1263" s="289"/>
      <c r="C1263" s="289"/>
      <c r="D1263" s="289"/>
      <c r="E1263" s="289"/>
      <c r="F1263" s="289"/>
      <c r="G1263" s="289"/>
      <c r="H1263" s="289"/>
      <c r="I1263" s="289"/>
      <c r="J1263" s="289"/>
      <c r="K1263" s="289"/>
      <c r="L1263" s="289"/>
      <c r="M1263" s="289"/>
    </row>
    <row r="1264" spans="1:13" s="77" customFormat="1" ht="24.75" customHeight="1">
      <c r="A1264" s="293" t="s">
        <v>268</v>
      </c>
      <c r="B1264" s="293"/>
      <c r="C1264" s="293"/>
      <c r="D1264" s="293"/>
      <c r="E1264" s="293"/>
      <c r="F1264" s="293"/>
      <c r="G1264" s="293"/>
      <c r="H1264" s="293"/>
      <c r="I1264" s="293"/>
      <c r="J1264" s="293"/>
      <c r="K1264" s="293"/>
      <c r="L1264" s="293"/>
      <c r="M1264" s="293"/>
    </row>
    <row r="1265" spans="1:13" s="77" customFormat="1" ht="24.75" customHeight="1">
      <c r="A1265" s="293" t="s">
        <v>269</v>
      </c>
      <c r="B1265" s="293"/>
      <c r="C1265" s="293"/>
      <c r="D1265" s="293"/>
      <c r="E1265" s="293"/>
      <c r="F1265" s="293"/>
      <c r="G1265" s="293"/>
      <c r="H1265" s="293"/>
      <c r="I1265" s="293"/>
      <c r="J1265" s="293"/>
      <c r="K1265" s="293"/>
      <c r="L1265" s="293"/>
      <c r="M1265" s="293"/>
    </row>
    <row r="1266" spans="1:13" s="77" customFormat="1" ht="60.75" customHeight="1">
      <c r="A1266" s="293" t="s">
        <v>270</v>
      </c>
      <c r="B1266" s="293"/>
      <c r="C1266" s="293"/>
      <c r="D1266" s="293"/>
      <c r="E1266" s="293"/>
      <c r="F1266" s="293"/>
      <c r="G1266" s="293"/>
      <c r="H1266" s="293"/>
      <c r="I1266" s="293"/>
      <c r="J1266" s="293"/>
      <c r="K1266" s="293"/>
      <c r="L1266" s="293"/>
      <c r="M1266" s="293"/>
    </row>
    <row r="1267" spans="1:10" s="77" customFormat="1" ht="24.75" customHeight="1">
      <c r="A1267" s="293" t="s">
        <v>271</v>
      </c>
      <c r="B1267" s="293"/>
      <c r="C1267" s="293"/>
      <c r="D1267" s="293"/>
      <c r="E1267" s="293"/>
      <c r="F1267" s="293"/>
      <c r="G1267" s="293"/>
      <c r="H1267" s="293"/>
      <c r="I1267" s="293"/>
      <c r="J1267" s="293"/>
    </row>
    <row r="1268" spans="1:10" s="77" customFormat="1" ht="36.75" customHeight="1">
      <c r="A1268" s="293" t="s">
        <v>272</v>
      </c>
      <c r="B1268" s="293"/>
      <c r="C1268" s="293"/>
      <c r="D1268" s="293"/>
      <c r="E1268" s="293"/>
      <c r="F1268" s="293"/>
      <c r="G1268" s="293"/>
      <c r="H1268" s="293"/>
      <c r="I1268" s="293"/>
      <c r="J1268" s="293"/>
    </row>
    <row r="1269" s="77" customFormat="1" ht="25.5" customHeight="1"/>
    <row r="1270" s="77" customFormat="1" ht="54" customHeight="1"/>
    <row r="1271" spans="1:13" s="77" customFormat="1" ht="12.75" customHeight="1">
      <c r="A1271" s="290" t="s">
        <v>273</v>
      </c>
      <c r="B1271" s="290"/>
      <c r="C1271" s="290"/>
      <c r="D1271" s="290"/>
      <c r="E1271" s="290"/>
      <c r="F1271" s="290"/>
      <c r="G1271" s="290"/>
      <c r="H1271" s="290"/>
      <c r="I1271" s="290"/>
      <c r="J1271" s="290"/>
      <c r="K1271" s="290"/>
      <c r="L1271" s="290"/>
      <c r="M1271" s="290"/>
    </row>
    <row r="1272" s="77" customFormat="1" ht="6.75" customHeight="1"/>
    <row r="1273" spans="1:13" s="77" customFormat="1" ht="24.75" customHeight="1">
      <c r="A1273" s="293" t="s">
        <v>274</v>
      </c>
      <c r="B1273" s="293"/>
      <c r="C1273" s="293"/>
      <c r="D1273" s="293"/>
      <c r="E1273" s="293"/>
      <c r="F1273" s="293"/>
      <c r="G1273" s="293"/>
      <c r="H1273" s="293"/>
      <c r="I1273" s="293"/>
      <c r="J1273" s="293"/>
      <c r="K1273" s="293"/>
      <c r="L1273" s="293"/>
      <c r="M1273" s="293"/>
    </row>
    <row r="1274" spans="1:13" s="77" customFormat="1" ht="60.75" customHeight="1">
      <c r="A1274" s="293" t="s">
        <v>275</v>
      </c>
      <c r="B1274" s="293"/>
      <c r="C1274" s="293"/>
      <c r="D1274" s="293"/>
      <c r="E1274" s="293"/>
      <c r="F1274" s="293"/>
      <c r="G1274" s="293"/>
      <c r="H1274" s="293"/>
      <c r="I1274" s="293"/>
      <c r="J1274" s="293"/>
      <c r="K1274" s="293"/>
      <c r="L1274" s="293"/>
      <c r="M1274" s="293"/>
    </row>
    <row r="1275" spans="1:13" s="77" customFormat="1" ht="36.75" customHeight="1">
      <c r="A1275" s="293" t="s">
        <v>276</v>
      </c>
      <c r="B1275" s="293"/>
      <c r="C1275" s="293"/>
      <c r="D1275" s="293"/>
      <c r="E1275" s="293"/>
      <c r="F1275" s="293"/>
      <c r="G1275" s="293"/>
      <c r="H1275" s="293"/>
      <c r="I1275" s="293"/>
      <c r="J1275" s="293"/>
      <c r="K1275" s="293"/>
      <c r="L1275" s="293"/>
      <c r="M1275" s="293"/>
    </row>
    <row r="1276" spans="1:13" s="77" customFormat="1" ht="36.75" customHeight="1">
      <c r="A1276" s="293" t="s">
        <v>277</v>
      </c>
      <c r="B1276" s="293"/>
      <c r="C1276" s="293"/>
      <c r="D1276" s="293"/>
      <c r="E1276" s="293"/>
      <c r="F1276" s="293"/>
      <c r="G1276" s="293"/>
      <c r="H1276" s="293"/>
      <c r="I1276" s="293"/>
      <c r="J1276" s="293"/>
      <c r="K1276" s="293"/>
      <c r="L1276" s="293"/>
      <c r="M1276" s="293"/>
    </row>
    <row r="1277" spans="1:13" s="77" customFormat="1" ht="24.75" customHeight="1">
      <c r="A1277" s="293" t="s">
        <v>278</v>
      </c>
      <c r="B1277" s="293"/>
      <c r="C1277" s="293"/>
      <c r="D1277" s="293"/>
      <c r="E1277" s="293"/>
      <c r="F1277" s="293"/>
      <c r="G1277" s="293"/>
      <c r="H1277" s="293"/>
      <c r="I1277" s="293"/>
      <c r="J1277" s="293"/>
      <c r="K1277" s="293"/>
      <c r="L1277" s="293"/>
      <c r="M1277" s="293"/>
    </row>
    <row r="1278" spans="1:13" s="77" customFormat="1" ht="36.75" customHeight="1">
      <c r="A1278" s="293" t="s">
        <v>279</v>
      </c>
      <c r="B1278" s="293"/>
      <c r="C1278" s="293"/>
      <c r="D1278" s="293"/>
      <c r="E1278" s="293"/>
      <c r="F1278" s="293"/>
      <c r="G1278" s="293"/>
      <c r="H1278" s="293"/>
      <c r="I1278" s="293"/>
      <c r="J1278" s="293"/>
      <c r="K1278" s="293"/>
      <c r="L1278" s="293"/>
      <c r="M1278" s="293"/>
    </row>
    <row r="1279" s="77" customFormat="1" ht="6.75" customHeight="1"/>
    <row r="1280" spans="1:13" s="77" customFormat="1" ht="12.75" customHeight="1">
      <c r="A1280" s="290" t="s">
        <v>280</v>
      </c>
      <c r="B1280" s="290"/>
      <c r="C1280" s="290"/>
      <c r="D1280" s="290"/>
      <c r="E1280" s="290"/>
      <c r="F1280" s="290"/>
      <c r="G1280" s="290"/>
      <c r="H1280" s="290"/>
      <c r="I1280" s="290"/>
      <c r="J1280" s="290"/>
      <c r="K1280" s="290"/>
      <c r="L1280" s="290"/>
      <c r="M1280" s="290"/>
    </row>
    <row r="1281" s="77" customFormat="1" ht="6.75" customHeight="1"/>
    <row r="1282" spans="1:13" s="77" customFormat="1" ht="12.75" customHeight="1">
      <c r="A1282" s="293" t="s">
        <v>281</v>
      </c>
      <c r="B1282" s="293"/>
      <c r="C1282" s="293"/>
      <c r="D1282" s="293"/>
      <c r="E1282" s="293"/>
      <c r="F1282" s="293"/>
      <c r="G1282" s="293"/>
      <c r="H1282" s="293"/>
      <c r="I1282" s="293"/>
      <c r="J1282" s="293"/>
      <c r="K1282" s="293"/>
      <c r="L1282" s="293"/>
      <c r="M1282" s="293"/>
    </row>
    <row r="1283" spans="1:13" s="77" customFormat="1" ht="12.75" customHeight="1">
      <c r="A1283" s="293" t="s">
        <v>282</v>
      </c>
      <c r="B1283" s="293"/>
      <c r="C1283" s="293"/>
      <c r="D1283" s="293"/>
      <c r="E1283" s="293"/>
      <c r="F1283" s="293"/>
      <c r="G1283" s="293"/>
      <c r="H1283" s="293"/>
      <c r="I1283" s="293"/>
      <c r="J1283" s="293"/>
      <c r="K1283" s="293"/>
      <c r="L1283" s="293"/>
      <c r="M1283" s="293"/>
    </row>
    <row r="1284" spans="3:13" s="77" customFormat="1" ht="24.75" customHeight="1">
      <c r="C1284" s="291" t="s">
        <v>283</v>
      </c>
      <c r="D1284" s="291"/>
      <c r="E1284" s="291"/>
      <c r="F1284" s="291"/>
      <c r="G1284" s="291"/>
      <c r="H1284" s="291"/>
      <c r="I1284" s="291"/>
      <c r="J1284" s="291"/>
      <c r="K1284" s="291"/>
      <c r="L1284" s="291"/>
      <c r="M1284" s="291"/>
    </row>
    <row r="1285" spans="3:13" s="77" customFormat="1" ht="12.75" customHeight="1">
      <c r="C1285" s="295" t="s">
        <v>284</v>
      </c>
      <c r="D1285" s="295"/>
      <c r="E1285" s="295"/>
      <c r="F1285" s="295"/>
      <c r="G1285" s="295"/>
      <c r="H1285" s="295"/>
      <c r="I1285" s="295"/>
      <c r="J1285" s="295"/>
      <c r="K1285" s="295"/>
      <c r="L1285" s="295"/>
      <c r="M1285" s="295"/>
    </row>
    <row r="1286" spans="1:13" s="77" customFormat="1" ht="12.75" customHeight="1">
      <c r="A1286" s="293" t="s">
        <v>285</v>
      </c>
      <c r="B1286" s="293"/>
      <c r="C1286" s="293"/>
      <c r="D1286" s="293"/>
      <c r="E1286" s="293"/>
      <c r="F1286" s="293"/>
      <c r="G1286" s="293"/>
      <c r="H1286" s="293"/>
      <c r="I1286" s="293"/>
      <c r="J1286" s="293"/>
      <c r="K1286" s="293"/>
      <c r="L1286" s="293"/>
      <c r="M1286" s="293"/>
    </row>
    <row r="1287" spans="3:13" s="77" customFormat="1" ht="12.75" customHeight="1">
      <c r="C1287" s="296"/>
      <c r="D1287" s="296"/>
      <c r="E1287" s="296"/>
      <c r="F1287" s="296"/>
      <c r="G1287" s="296"/>
      <c r="H1287" s="296"/>
      <c r="I1287" s="296"/>
      <c r="J1287" s="296"/>
      <c r="K1287" s="296"/>
      <c r="L1287" s="296"/>
      <c r="M1287" s="296"/>
    </row>
    <row r="1288" spans="1:13" s="77" customFormat="1" ht="24.75" customHeight="1">
      <c r="A1288" s="293" t="s">
        <v>286</v>
      </c>
      <c r="B1288" s="293"/>
      <c r="C1288" s="293"/>
      <c r="D1288" s="293"/>
      <c r="E1288" s="293"/>
      <c r="F1288" s="293"/>
      <c r="G1288" s="293"/>
      <c r="H1288" s="293"/>
      <c r="I1288" s="293"/>
      <c r="J1288" s="293"/>
      <c r="K1288" s="293"/>
      <c r="L1288" s="293"/>
      <c r="M1288" s="293"/>
    </row>
    <row r="1289" spans="1:13" s="77" customFormat="1" ht="12.75" customHeight="1">
      <c r="A1289" s="293" t="s">
        <v>287</v>
      </c>
      <c r="B1289" s="293"/>
      <c r="C1289" s="293"/>
      <c r="D1289" s="293"/>
      <c r="E1289" s="293"/>
      <c r="F1289" s="293"/>
      <c r="G1289" s="293"/>
      <c r="H1289" s="293"/>
      <c r="I1289" s="293"/>
      <c r="J1289" s="293"/>
      <c r="K1289" s="293"/>
      <c r="L1289" s="293"/>
      <c r="M1289" s="293"/>
    </row>
    <row r="1290" s="77" customFormat="1" ht="6.75" customHeight="1"/>
    <row r="1291" spans="1:13" s="77" customFormat="1" ht="12.75" customHeight="1">
      <c r="A1291" s="297" t="s">
        <v>288</v>
      </c>
      <c r="B1291" s="297"/>
      <c r="C1291" s="297"/>
      <c r="D1291" s="297"/>
      <c r="E1291" s="297"/>
      <c r="F1291" s="297"/>
      <c r="G1291" s="297"/>
      <c r="H1291" s="297"/>
      <c r="I1291" s="297"/>
      <c r="J1291" s="297"/>
      <c r="K1291" s="297"/>
      <c r="L1291" s="297"/>
      <c r="M1291" s="297"/>
    </row>
    <row r="1292" s="77" customFormat="1" ht="6.75" customHeight="1"/>
    <row r="1293" spans="1:13" s="77" customFormat="1" ht="12.75" customHeight="1">
      <c r="A1293" s="293" t="s">
        <v>289</v>
      </c>
      <c r="B1293" s="293"/>
      <c r="C1293" s="293"/>
      <c r="D1293" s="293"/>
      <c r="E1293" s="293"/>
      <c r="F1293" s="293"/>
      <c r="G1293" s="293"/>
      <c r="H1293" s="293"/>
      <c r="I1293" s="293"/>
      <c r="J1293" s="293"/>
      <c r="K1293" s="293"/>
      <c r="L1293" s="293"/>
      <c r="M1293" s="293"/>
    </row>
    <row r="1294" spans="1:13" s="77" customFormat="1" ht="24.75" customHeight="1">
      <c r="A1294" s="293" t="s">
        <v>290</v>
      </c>
      <c r="B1294" s="293"/>
      <c r="C1294" s="293"/>
      <c r="D1294" s="293"/>
      <c r="E1294" s="293"/>
      <c r="F1294" s="293"/>
      <c r="G1294" s="293"/>
      <c r="H1294" s="293"/>
      <c r="I1294" s="293"/>
      <c r="J1294" s="293"/>
      <c r="K1294" s="293"/>
      <c r="L1294" s="293"/>
      <c r="M1294" s="293"/>
    </row>
    <row r="1295" spans="1:13" s="77" customFormat="1" ht="12.75" customHeight="1">
      <c r="A1295" s="293" t="s">
        <v>291</v>
      </c>
      <c r="B1295" s="293"/>
      <c r="C1295" s="293"/>
      <c r="D1295" s="293"/>
      <c r="E1295" s="293"/>
      <c r="F1295" s="293"/>
      <c r="G1295" s="293"/>
      <c r="H1295" s="293"/>
      <c r="I1295" s="293"/>
      <c r="J1295" s="293"/>
      <c r="K1295" s="293"/>
      <c r="L1295" s="293"/>
      <c r="M1295" s="293"/>
    </row>
    <row r="1296" spans="1:13" s="77" customFormat="1" ht="12.75" customHeight="1">
      <c r="A1296" s="293" t="s">
        <v>292</v>
      </c>
      <c r="B1296" s="293"/>
      <c r="C1296" s="293"/>
      <c r="D1296" s="293"/>
      <c r="E1296" s="293"/>
      <c r="F1296" s="293"/>
      <c r="G1296" s="293"/>
      <c r="H1296" s="293"/>
      <c r="I1296" s="293"/>
      <c r="J1296" s="293"/>
      <c r="K1296" s="293"/>
      <c r="L1296" s="293"/>
      <c r="M1296" s="293"/>
    </row>
    <row r="1297" spans="1:13" s="77" customFormat="1" ht="24.75" customHeight="1">
      <c r="A1297" s="293" t="s">
        <v>293</v>
      </c>
      <c r="B1297" s="293"/>
      <c r="C1297" s="293"/>
      <c r="D1297" s="293"/>
      <c r="E1297" s="293"/>
      <c r="F1297" s="293"/>
      <c r="G1297" s="293"/>
      <c r="H1297" s="293"/>
      <c r="I1297" s="293"/>
      <c r="J1297" s="293"/>
      <c r="K1297" s="293"/>
      <c r="L1297" s="293"/>
      <c r="M1297" s="293"/>
    </row>
    <row r="1298" spans="1:13" s="77" customFormat="1" ht="24.75" customHeight="1">
      <c r="A1298" s="293" t="s">
        <v>294</v>
      </c>
      <c r="B1298" s="293"/>
      <c r="C1298" s="293"/>
      <c r="D1298" s="293"/>
      <c r="E1298" s="293"/>
      <c r="F1298" s="293"/>
      <c r="G1298" s="293"/>
      <c r="H1298" s="293"/>
      <c r="I1298" s="293"/>
      <c r="J1298" s="293"/>
      <c r="K1298" s="293"/>
      <c r="L1298" s="293"/>
      <c r="M1298" s="293"/>
    </row>
    <row r="1299" spans="1:13" s="77" customFormat="1" ht="12.75" customHeight="1">
      <c r="A1299" s="293" t="s">
        <v>295</v>
      </c>
      <c r="B1299" s="293"/>
      <c r="C1299" s="293"/>
      <c r="D1299" s="293"/>
      <c r="E1299" s="293"/>
      <c r="F1299" s="293"/>
      <c r="G1299" s="293"/>
      <c r="H1299" s="293"/>
      <c r="I1299" s="293"/>
      <c r="J1299" s="293"/>
      <c r="K1299" s="293"/>
      <c r="L1299" s="293"/>
      <c r="M1299" s="293"/>
    </row>
    <row r="1300" spans="1:13" s="77" customFormat="1" ht="12.75" customHeight="1">
      <c r="A1300" s="293" t="s">
        <v>296</v>
      </c>
      <c r="B1300" s="293"/>
      <c r="C1300" s="293"/>
      <c r="D1300" s="293"/>
      <c r="E1300" s="293"/>
      <c r="F1300" s="293"/>
      <c r="G1300" s="293"/>
      <c r="H1300" s="293"/>
      <c r="I1300" s="293"/>
      <c r="J1300" s="293"/>
      <c r="K1300" s="293"/>
      <c r="L1300" s="293"/>
      <c r="M1300" s="293"/>
    </row>
    <row r="1301" spans="1:13" s="77" customFormat="1" ht="12.75" customHeight="1">
      <c r="A1301" s="293"/>
      <c r="B1301" s="293"/>
      <c r="C1301" s="293"/>
      <c r="D1301" s="293"/>
      <c r="E1301" s="293"/>
      <c r="F1301" s="293"/>
      <c r="G1301" s="293"/>
      <c r="H1301" s="293"/>
      <c r="I1301" s="293"/>
      <c r="J1301" s="293"/>
      <c r="K1301" s="293"/>
      <c r="L1301" s="293"/>
      <c r="M1301" s="293"/>
    </row>
    <row r="1302" spans="1:13" s="77" customFormat="1" ht="12.75" customHeight="1">
      <c r="A1302" s="293"/>
      <c r="B1302" s="293"/>
      <c r="C1302" s="293"/>
      <c r="D1302" s="293"/>
      <c r="E1302" s="293"/>
      <c r="F1302" s="293"/>
      <c r="G1302" s="293"/>
      <c r="H1302" s="293"/>
      <c r="I1302" s="293"/>
      <c r="J1302" s="293"/>
      <c r="K1302" s="293"/>
      <c r="L1302" s="293"/>
      <c r="M1302" s="293"/>
    </row>
    <row r="1303" s="77" customFormat="1" ht="76.5" customHeight="1"/>
    <row r="1304" s="77" customFormat="1" ht="55.5" customHeight="1"/>
    <row r="1305" spans="1:13" s="77" customFormat="1" ht="30" customHeight="1">
      <c r="A1305" s="293" t="s">
        <v>297</v>
      </c>
      <c r="B1305" s="293"/>
      <c r="C1305" s="293"/>
      <c r="D1305" s="293"/>
      <c r="E1305" s="293"/>
      <c r="F1305" s="293"/>
      <c r="G1305" s="293"/>
      <c r="H1305" s="293"/>
      <c r="I1305" s="293"/>
      <c r="J1305" s="293"/>
      <c r="K1305" s="293"/>
      <c r="L1305" s="293"/>
      <c r="M1305" s="293"/>
    </row>
    <row r="1306" spans="1:13" s="77" customFormat="1" ht="21.75" customHeight="1">
      <c r="A1306" s="289" t="s">
        <v>615</v>
      </c>
      <c r="B1306" s="289"/>
      <c r="C1306" s="289"/>
      <c r="D1306" s="289"/>
      <c r="E1306" s="289"/>
      <c r="F1306" s="289"/>
      <c r="G1306" s="289"/>
      <c r="H1306" s="289"/>
      <c r="I1306" s="289"/>
      <c r="J1306" s="289"/>
      <c r="K1306" s="289"/>
      <c r="L1306" s="289"/>
      <c r="M1306" s="289"/>
    </row>
    <row r="1307" s="77" customFormat="1" ht="18" customHeight="1"/>
    <row r="1308" spans="1:13" s="77" customFormat="1" ht="14.25" customHeight="1">
      <c r="A1308" s="358" t="s">
        <v>298</v>
      </c>
      <c r="B1308" s="358"/>
      <c r="C1308" s="358"/>
      <c r="D1308" s="358"/>
      <c r="E1308" s="358"/>
      <c r="F1308" s="358"/>
      <c r="G1308" s="358"/>
      <c r="H1308" s="358"/>
      <c r="I1308" s="358"/>
      <c r="J1308" s="358"/>
      <c r="K1308" s="358"/>
      <c r="L1308" s="358"/>
      <c r="M1308" s="358"/>
    </row>
    <row r="1309" spans="1:13" s="77" customFormat="1" ht="15" customHeight="1">
      <c r="A1309" s="359" t="s">
        <v>299</v>
      </c>
      <c r="B1309" s="360"/>
      <c r="C1309" s="360"/>
      <c r="D1309" s="360"/>
      <c r="E1309" s="360"/>
      <c r="F1309" s="360"/>
      <c r="G1309" s="361"/>
      <c r="H1309" s="298" t="s">
        <v>300</v>
      </c>
      <c r="I1309" s="298"/>
      <c r="J1309" s="298"/>
      <c r="K1309" s="298"/>
      <c r="L1309" s="298"/>
      <c r="M1309" s="298"/>
    </row>
    <row r="1310" spans="1:13" s="77" customFormat="1" ht="12.75" customHeight="1">
      <c r="A1310" s="362" t="s">
        <v>301</v>
      </c>
      <c r="B1310" s="363"/>
      <c r="C1310" s="363"/>
      <c r="D1310" s="363"/>
      <c r="E1310" s="363"/>
      <c r="F1310" s="363"/>
      <c r="G1310" s="364"/>
      <c r="H1310" s="300" t="s">
        <v>301</v>
      </c>
      <c r="I1310" s="300"/>
      <c r="J1310" s="300"/>
      <c r="K1310" s="300"/>
      <c r="L1310" s="300"/>
      <c r="M1310" s="300"/>
    </row>
    <row r="1311" spans="1:13" s="77" customFormat="1" ht="24.75" customHeight="1">
      <c r="A1311" s="365" t="s">
        <v>302</v>
      </c>
      <c r="B1311" s="366"/>
      <c r="C1311" s="366"/>
      <c r="D1311" s="366"/>
      <c r="E1311" s="366"/>
      <c r="F1311" s="366"/>
      <c r="G1311" s="367"/>
      <c r="H1311" s="301"/>
      <c r="I1311" s="301"/>
      <c r="J1311" s="301"/>
      <c r="K1311" s="301"/>
      <c r="L1311" s="301"/>
      <c r="M1311" s="301"/>
    </row>
    <row r="1312" spans="1:13" s="77" customFormat="1" ht="12.75" customHeight="1">
      <c r="A1312" s="302" t="s">
        <v>303</v>
      </c>
      <c r="B1312" s="368"/>
      <c r="C1312" s="368"/>
      <c r="D1312" s="303">
        <v>1833037470</v>
      </c>
      <c r="E1312" s="303"/>
      <c r="F1312" s="303"/>
      <c r="G1312" s="303"/>
      <c r="H1312" s="79" t="s">
        <v>303</v>
      </c>
      <c r="I1312" s="303"/>
      <c r="J1312" s="303"/>
      <c r="K1312" s="303"/>
      <c r="L1312" s="303"/>
      <c r="M1312" s="303"/>
    </row>
    <row r="1313" spans="1:13" s="77" customFormat="1" ht="12.75" customHeight="1">
      <c r="A1313" s="302" t="s">
        <v>304</v>
      </c>
      <c r="B1313" s="368"/>
      <c r="C1313" s="368"/>
      <c r="D1313" s="303">
        <v>183301001</v>
      </c>
      <c r="E1313" s="303"/>
      <c r="F1313" s="303"/>
      <c r="G1313" s="303"/>
      <c r="H1313" s="79" t="s">
        <v>304</v>
      </c>
      <c r="I1313" s="303"/>
      <c r="J1313" s="303"/>
      <c r="K1313" s="303"/>
      <c r="L1313" s="303"/>
      <c r="M1313" s="303"/>
    </row>
    <row r="1314" spans="1:13" s="77" customFormat="1" ht="12.75" customHeight="1">
      <c r="A1314" s="302" t="s">
        <v>305</v>
      </c>
      <c r="B1314" s="368"/>
      <c r="C1314" s="368"/>
      <c r="D1314" s="303">
        <v>1051801824876</v>
      </c>
      <c r="E1314" s="303"/>
      <c r="F1314" s="303"/>
      <c r="G1314" s="303"/>
      <c r="H1314" s="79" t="s">
        <v>305</v>
      </c>
      <c r="I1314" s="304"/>
      <c r="J1314" s="304"/>
      <c r="K1314" s="304"/>
      <c r="L1314" s="304"/>
      <c r="M1314" s="304"/>
    </row>
    <row r="1315" spans="1:13" s="77" customFormat="1" ht="12.75" customHeight="1">
      <c r="A1315" s="362" t="s">
        <v>306</v>
      </c>
      <c r="B1315" s="363"/>
      <c r="C1315" s="363"/>
      <c r="D1315" s="363"/>
      <c r="E1315" s="363"/>
      <c r="F1315" s="363"/>
      <c r="G1315" s="364"/>
      <c r="H1315" s="300" t="s">
        <v>306</v>
      </c>
      <c r="I1315" s="300"/>
      <c r="J1315" s="300"/>
      <c r="K1315" s="300"/>
      <c r="L1315" s="300"/>
      <c r="M1315" s="300"/>
    </row>
    <row r="1316" spans="1:13" s="77" customFormat="1" ht="24.75" customHeight="1">
      <c r="A1316" s="365" t="s">
        <v>307</v>
      </c>
      <c r="B1316" s="366"/>
      <c r="C1316" s="366"/>
      <c r="D1316" s="366"/>
      <c r="E1316" s="366"/>
      <c r="F1316" s="366"/>
      <c r="G1316" s="367"/>
      <c r="H1316" s="301"/>
      <c r="I1316" s="301"/>
      <c r="J1316" s="301"/>
      <c r="K1316" s="301"/>
      <c r="L1316" s="301"/>
      <c r="M1316" s="301"/>
    </row>
    <row r="1317" spans="1:13" s="77" customFormat="1" ht="24.75" customHeight="1">
      <c r="A1317" s="369" t="s">
        <v>308</v>
      </c>
      <c r="B1317" s="370"/>
      <c r="C1317" s="370"/>
      <c r="D1317" s="370"/>
      <c r="E1317" s="370"/>
      <c r="F1317" s="370"/>
      <c r="G1317" s="371"/>
      <c r="H1317" s="300" t="s">
        <v>308</v>
      </c>
      <c r="I1317" s="300"/>
      <c r="J1317" s="300"/>
      <c r="K1317" s="300"/>
      <c r="L1317" s="300"/>
      <c r="M1317" s="300"/>
    </row>
    <row r="1318" spans="1:13" s="77" customFormat="1" ht="24.75" customHeight="1">
      <c r="A1318" s="365" t="s">
        <v>307</v>
      </c>
      <c r="B1318" s="366"/>
      <c r="C1318" s="366"/>
      <c r="D1318" s="366"/>
      <c r="E1318" s="366"/>
      <c r="F1318" s="366"/>
      <c r="G1318" s="367"/>
      <c r="H1318" s="301"/>
      <c r="I1318" s="301"/>
      <c r="J1318" s="301"/>
      <c r="K1318" s="301"/>
      <c r="L1318" s="301"/>
      <c r="M1318" s="301"/>
    </row>
    <row r="1319" spans="1:13" s="77" customFormat="1" ht="12.75" customHeight="1">
      <c r="A1319" s="305" t="s">
        <v>309</v>
      </c>
      <c r="B1319" s="372"/>
      <c r="C1319" s="372"/>
      <c r="D1319" s="372"/>
      <c r="E1319" s="304"/>
      <c r="F1319" s="304"/>
      <c r="G1319" s="304"/>
      <c r="H1319" s="305" t="s">
        <v>309</v>
      </c>
      <c r="I1319" s="305"/>
      <c r="J1319" s="304"/>
      <c r="K1319" s="304"/>
      <c r="L1319" s="304"/>
      <c r="M1319" s="304"/>
    </row>
    <row r="1320" spans="1:13" s="77" customFormat="1" ht="12.75" customHeight="1">
      <c r="A1320" s="305" t="s">
        <v>310</v>
      </c>
      <c r="B1320" s="372"/>
      <c r="C1320" s="372"/>
      <c r="D1320" s="372"/>
      <c r="E1320" s="304"/>
      <c r="F1320" s="304"/>
      <c r="G1320" s="304"/>
      <c r="H1320" s="305" t="s">
        <v>310</v>
      </c>
      <c r="I1320" s="305"/>
      <c r="J1320" s="304"/>
      <c r="K1320" s="304"/>
      <c r="L1320" s="304"/>
      <c r="M1320" s="304"/>
    </row>
    <row r="1321" spans="1:13" s="77" customFormat="1" ht="12.75" customHeight="1">
      <c r="A1321" s="305" t="s">
        <v>311</v>
      </c>
      <c r="B1321" s="372"/>
      <c r="C1321" s="372"/>
      <c r="D1321" s="304" t="s">
        <v>312</v>
      </c>
      <c r="E1321" s="304"/>
      <c r="F1321" s="304"/>
      <c r="G1321" s="304"/>
      <c r="H1321" s="305" t="s">
        <v>311</v>
      </c>
      <c r="I1321" s="305"/>
      <c r="J1321" s="304"/>
      <c r="K1321" s="304"/>
      <c r="L1321" s="304"/>
      <c r="M1321" s="304"/>
    </row>
    <row r="1322" spans="1:13" s="77" customFormat="1" ht="12.75" customHeight="1">
      <c r="A1322" s="305" t="s">
        <v>313</v>
      </c>
      <c r="B1322" s="372"/>
      <c r="C1322" s="372"/>
      <c r="D1322" s="304" t="s">
        <v>314</v>
      </c>
      <c r="E1322" s="304"/>
      <c r="F1322" s="304"/>
      <c r="G1322" s="304"/>
      <c r="H1322" s="305" t="s">
        <v>313</v>
      </c>
      <c r="I1322" s="305"/>
      <c r="J1322" s="304"/>
      <c r="K1322" s="304"/>
      <c r="L1322" s="304"/>
      <c r="M1322" s="304"/>
    </row>
    <row r="1323" spans="1:13" s="77" customFormat="1" ht="12.75" customHeight="1">
      <c r="A1323" s="362" t="s">
        <v>315</v>
      </c>
      <c r="B1323" s="363"/>
      <c r="C1323" s="363"/>
      <c r="D1323" s="363"/>
      <c r="E1323" s="363"/>
      <c r="F1323" s="363"/>
      <c r="G1323" s="364"/>
      <c r="H1323" s="299" t="s">
        <v>315</v>
      </c>
      <c r="I1323" s="299"/>
      <c r="J1323" s="299"/>
      <c r="K1323" s="299"/>
      <c r="L1323" s="299"/>
      <c r="M1323" s="299"/>
    </row>
    <row r="1324" spans="1:13" s="77" customFormat="1" ht="13.5" customHeight="1">
      <c r="A1324" s="306" t="s">
        <v>316</v>
      </c>
      <c r="B1324" s="344"/>
      <c r="C1324" s="344"/>
      <c r="D1324" s="344"/>
      <c r="E1324" s="307" t="s">
        <v>317</v>
      </c>
      <c r="F1324" s="307"/>
      <c r="G1324" s="307"/>
      <c r="H1324" s="306" t="s">
        <v>316</v>
      </c>
      <c r="I1324" s="306"/>
      <c r="J1324" s="307"/>
      <c r="K1324" s="307"/>
      <c r="L1324" s="307"/>
      <c r="M1324" s="307"/>
    </row>
    <row r="1325" spans="1:13" s="77" customFormat="1" ht="12.75" customHeight="1">
      <c r="A1325" s="373" t="s">
        <v>318</v>
      </c>
      <c r="B1325" s="345"/>
      <c r="C1325" s="345"/>
      <c r="D1325" s="345"/>
      <c r="E1325" s="345"/>
      <c r="F1325" s="345"/>
      <c r="G1325" s="374"/>
      <c r="H1325" s="308"/>
      <c r="I1325" s="308"/>
      <c r="J1325" s="308"/>
      <c r="K1325" s="308"/>
      <c r="L1325" s="308"/>
      <c r="M1325" s="308"/>
    </row>
    <row r="1326" spans="1:13" s="77" customFormat="1" ht="12.75" customHeight="1">
      <c r="A1326" s="306" t="s">
        <v>319</v>
      </c>
      <c r="B1326" s="344"/>
      <c r="C1326" s="344"/>
      <c r="D1326" s="307" t="s">
        <v>320</v>
      </c>
      <c r="E1326" s="307"/>
      <c r="F1326" s="307"/>
      <c r="G1326" s="307"/>
      <c r="H1326" s="309" t="s">
        <v>321</v>
      </c>
      <c r="I1326" s="309"/>
      <c r="J1326" s="309"/>
      <c r="K1326" s="309"/>
      <c r="L1326" s="309"/>
      <c r="M1326" s="309"/>
    </row>
    <row r="1327" spans="1:13" s="77" customFormat="1" ht="12.75" customHeight="1">
      <c r="A1327" s="365" t="s">
        <v>322</v>
      </c>
      <c r="B1327" s="366"/>
      <c r="C1327" s="366"/>
      <c r="D1327" s="366"/>
      <c r="E1327" s="366"/>
      <c r="F1327" s="366"/>
      <c r="G1327" s="367"/>
      <c r="H1327" s="301" t="s">
        <v>323</v>
      </c>
      <c r="I1327" s="301"/>
      <c r="J1327" s="301"/>
      <c r="K1327" s="301"/>
      <c r="L1327" s="301"/>
      <c r="M1327" s="301"/>
    </row>
    <row r="1328" spans="1:13" s="77" customFormat="1" ht="18" customHeight="1">
      <c r="A1328" s="313" t="s">
        <v>324</v>
      </c>
      <c r="B1328" s="375"/>
      <c r="C1328" s="375"/>
      <c r="D1328" s="375"/>
      <c r="E1328" s="375"/>
      <c r="F1328" s="375"/>
      <c r="G1328" s="376"/>
      <c r="H1328" s="311" t="s">
        <v>324</v>
      </c>
      <c r="I1328" s="311"/>
      <c r="J1328" s="311"/>
      <c r="K1328" s="311"/>
      <c r="L1328" s="311"/>
      <c r="M1328" s="311"/>
    </row>
    <row r="1329" spans="1:13" s="77" customFormat="1" ht="26.25" customHeight="1">
      <c r="A1329" s="377" t="s">
        <v>325</v>
      </c>
      <c r="B1329" s="296"/>
      <c r="C1329" s="296"/>
      <c r="D1329" s="296"/>
      <c r="E1329" s="296"/>
      <c r="F1329" s="296"/>
      <c r="G1329" s="378"/>
      <c r="H1329" s="313" t="s">
        <v>325</v>
      </c>
      <c r="I1329" s="313"/>
      <c r="J1329" s="313"/>
      <c r="K1329" s="313"/>
      <c r="L1329" s="313"/>
      <c r="M1329" s="313"/>
    </row>
    <row r="1331" spans="1:7" ht="15">
      <c r="A1331" s="80"/>
      <c r="B1331" s="80"/>
      <c r="C1331" s="81" t="s">
        <v>326</v>
      </c>
      <c r="D1331" s="80"/>
      <c r="E1331" s="80"/>
      <c r="F1331" s="82"/>
      <c r="G1331" s="82"/>
    </row>
    <row r="1332" spans="1:7" ht="15">
      <c r="A1332" s="80"/>
      <c r="B1332" s="80"/>
      <c r="C1332" s="83" t="s">
        <v>327</v>
      </c>
      <c r="D1332" s="84"/>
      <c r="E1332" s="80"/>
      <c r="F1332" s="82"/>
      <c r="G1332" s="82"/>
    </row>
    <row r="1333" spans="1:7" ht="15">
      <c r="A1333" s="80"/>
      <c r="B1333" s="85"/>
      <c r="C1333" s="84" t="s">
        <v>328</v>
      </c>
      <c r="D1333" s="84"/>
      <c r="E1333" s="80"/>
      <c r="F1333" s="82"/>
      <c r="G1333" s="82"/>
    </row>
    <row r="1334" spans="1:7" ht="38.25" customHeight="1">
      <c r="A1334" s="80"/>
      <c r="B1334" s="80"/>
      <c r="C1334" s="314" t="s">
        <v>329</v>
      </c>
      <c r="D1334" s="314"/>
      <c r="E1334" s="80"/>
      <c r="F1334" s="82"/>
      <c r="G1334" s="82"/>
    </row>
    <row r="1335" spans="1:7" ht="12" customHeight="1">
      <c r="A1335" s="86" t="s">
        <v>330</v>
      </c>
      <c r="B1335" s="80"/>
      <c r="C1335" s="315" t="s">
        <v>331</v>
      </c>
      <c r="D1335" s="315"/>
      <c r="E1335" s="80"/>
      <c r="F1335" s="82"/>
      <c r="G1335" s="82"/>
    </row>
    <row r="1336" spans="1:7" ht="40.5" customHeight="1">
      <c r="A1336" s="81" t="s">
        <v>332</v>
      </c>
      <c r="B1336" s="81"/>
      <c r="C1336" s="81"/>
      <c r="D1336" s="87"/>
      <c r="E1336" s="81"/>
      <c r="F1336" s="88"/>
      <c r="G1336" s="88"/>
    </row>
    <row r="1337" spans="1:7" ht="15">
      <c r="A1337" s="89"/>
      <c r="B1337" s="379" t="s">
        <v>333</v>
      </c>
      <c r="C1337" s="379"/>
      <c r="D1337" s="89"/>
      <c r="E1337" s="89"/>
      <c r="F1337" s="90"/>
      <c r="G1337" s="90"/>
    </row>
    <row r="1338" spans="1:7" ht="15.75" customHeight="1">
      <c r="A1338" s="89"/>
      <c r="B1338" s="317" t="s">
        <v>334</v>
      </c>
      <c r="C1338" s="318" t="s">
        <v>335</v>
      </c>
      <c r="D1338" s="91"/>
      <c r="E1338" s="81"/>
      <c r="F1338" s="90"/>
      <c r="G1338" s="90"/>
    </row>
    <row r="1339" spans="1:7" ht="44.25" customHeight="1">
      <c r="A1339" s="89"/>
      <c r="B1339" s="317"/>
      <c r="C1339" s="318"/>
      <c r="D1339" s="91"/>
      <c r="E1339" s="81"/>
      <c r="F1339" s="90"/>
      <c r="G1339" s="90"/>
    </row>
    <row r="1340" spans="1:7" ht="15" customHeight="1">
      <c r="A1340" s="92"/>
      <c r="B1340" s="93" t="s">
        <v>336</v>
      </c>
      <c r="C1340" s="94"/>
      <c r="D1340" s="95"/>
      <c r="E1340" s="80"/>
      <c r="F1340" s="82"/>
      <c r="G1340" s="82"/>
    </row>
    <row r="1341" spans="1:7" ht="15" customHeight="1">
      <c r="A1341" s="80"/>
      <c r="B1341" s="93" t="s">
        <v>337</v>
      </c>
      <c r="C1341" s="94"/>
      <c r="D1341" s="95"/>
      <c r="E1341" s="80"/>
      <c r="F1341" s="82"/>
      <c r="G1341" s="82"/>
    </row>
    <row r="1342" spans="1:7" ht="15" customHeight="1">
      <c r="A1342" s="80"/>
      <c r="B1342" s="93" t="s">
        <v>338</v>
      </c>
      <c r="C1342" s="94"/>
      <c r="D1342" s="95"/>
      <c r="E1342" s="80"/>
      <c r="F1342" s="82"/>
      <c r="G1342" s="82"/>
    </row>
    <row r="1343" spans="1:7" ht="15" customHeight="1">
      <c r="A1343" s="80"/>
      <c r="B1343" s="96" t="s">
        <v>339</v>
      </c>
      <c r="C1343" s="94"/>
      <c r="D1343" s="95"/>
      <c r="E1343" s="80"/>
      <c r="F1343" s="82"/>
      <c r="G1343" s="82"/>
    </row>
    <row r="1344" spans="1:7" ht="15" customHeight="1">
      <c r="A1344" s="80"/>
      <c r="B1344" s="93" t="s">
        <v>340</v>
      </c>
      <c r="C1344" s="94"/>
      <c r="D1344" s="95"/>
      <c r="E1344" s="80"/>
      <c r="F1344" s="82"/>
      <c r="G1344" s="82"/>
    </row>
    <row r="1345" spans="1:7" ht="15" customHeight="1">
      <c r="A1345" s="80"/>
      <c r="B1345" s="93" t="s">
        <v>341</v>
      </c>
      <c r="C1345" s="94"/>
      <c r="D1345" s="95"/>
      <c r="E1345" s="80"/>
      <c r="F1345" s="82"/>
      <c r="G1345" s="82"/>
    </row>
    <row r="1346" spans="1:7" ht="15" customHeight="1">
      <c r="A1346" s="80"/>
      <c r="B1346" s="93" t="s">
        <v>342</v>
      </c>
      <c r="C1346" s="94"/>
      <c r="D1346" s="95"/>
      <c r="E1346" s="80"/>
      <c r="F1346" s="82"/>
      <c r="G1346" s="82"/>
    </row>
    <row r="1347" spans="1:7" ht="15" customHeight="1">
      <c r="A1347" s="80"/>
      <c r="B1347" s="96" t="s">
        <v>343</v>
      </c>
      <c r="C1347" s="94"/>
      <c r="D1347" s="95"/>
      <c r="E1347" s="80"/>
      <c r="F1347" s="82"/>
      <c r="G1347" s="82"/>
    </row>
    <row r="1348" spans="1:7" ht="15" customHeight="1">
      <c r="A1348" s="80"/>
      <c r="B1348" s="93" t="s">
        <v>344</v>
      </c>
      <c r="C1348" s="94"/>
      <c r="D1348" s="95"/>
      <c r="E1348" s="80"/>
      <c r="F1348" s="82"/>
      <c r="G1348" s="82"/>
    </row>
    <row r="1349" spans="1:7" ht="15" customHeight="1">
      <c r="A1349" s="80"/>
      <c r="B1349" s="93" t="s">
        <v>345</v>
      </c>
      <c r="C1349" s="94"/>
      <c r="D1349" s="95"/>
      <c r="E1349" s="80"/>
      <c r="F1349" s="82"/>
      <c r="G1349" s="82"/>
    </row>
    <row r="1350" spans="1:7" ht="15" customHeight="1">
      <c r="A1350" s="80"/>
      <c r="B1350" s="93" t="s">
        <v>346</v>
      </c>
      <c r="C1350" s="94"/>
      <c r="D1350" s="95"/>
      <c r="E1350" s="80"/>
      <c r="F1350" s="82"/>
      <c r="G1350" s="82"/>
    </row>
    <row r="1351" spans="1:7" ht="15" customHeight="1">
      <c r="A1351" s="80"/>
      <c r="B1351" s="96" t="s">
        <v>347</v>
      </c>
      <c r="C1351" s="94"/>
      <c r="D1351" s="95"/>
      <c r="E1351" s="80"/>
      <c r="F1351" s="82"/>
      <c r="G1351" s="82"/>
    </row>
    <row r="1352" spans="1:7" ht="15" customHeight="1">
      <c r="A1352" s="80"/>
      <c r="B1352" s="93" t="s">
        <v>348</v>
      </c>
      <c r="C1352" s="94"/>
      <c r="D1352" s="95"/>
      <c r="E1352" s="80"/>
      <c r="F1352" s="82"/>
      <c r="G1352" s="82"/>
    </row>
    <row r="1353" spans="1:7" ht="15" customHeight="1">
      <c r="A1353" s="80"/>
      <c r="B1353" s="93" t="s">
        <v>349</v>
      </c>
      <c r="C1353" s="94"/>
      <c r="D1353" s="95"/>
      <c r="E1353" s="95"/>
      <c r="F1353" s="82"/>
      <c r="G1353" s="82"/>
    </row>
    <row r="1354" spans="1:7" ht="15" customHeight="1">
      <c r="A1354" s="80"/>
      <c r="B1354" s="93" t="s">
        <v>350</v>
      </c>
      <c r="C1354" s="94"/>
      <c r="D1354" s="95"/>
      <c r="E1354" s="80"/>
      <c r="F1354" s="82"/>
      <c r="G1354" s="82"/>
    </row>
    <row r="1355" spans="1:7" ht="15" customHeight="1">
      <c r="A1355" s="80"/>
      <c r="B1355" s="96" t="s">
        <v>351</v>
      </c>
      <c r="C1355" s="94"/>
      <c r="D1355" s="95"/>
      <c r="E1355" s="80"/>
      <c r="F1355" s="82"/>
      <c r="G1355" s="82"/>
    </row>
    <row r="1356" spans="1:7" ht="15" customHeight="1">
      <c r="A1356" s="80"/>
      <c r="B1356" s="93" t="s">
        <v>352</v>
      </c>
      <c r="C1356" s="94"/>
      <c r="D1356" s="95"/>
      <c r="E1356" s="80"/>
      <c r="F1356" s="82"/>
      <c r="G1356" s="82"/>
    </row>
    <row r="1357" spans="1:7" ht="15" customHeight="1">
      <c r="A1357" s="97"/>
      <c r="B1357" s="177"/>
      <c r="C1357" s="177"/>
      <c r="D1357" s="177"/>
      <c r="E1357" s="175"/>
      <c r="F1357" s="173"/>
      <c r="G1357" s="173"/>
    </row>
    <row r="1358" spans="1:7" ht="15" customHeight="1">
      <c r="A1358" s="319" t="s">
        <v>353</v>
      </c>
      <c r="B1358" s="319"/>
      <c r="C1358" s="319"/>
      <c r="D1358" s="319"/>
      <c r="E1358" s="175"/>
      <c r="F1358" s="173"/>
      <c r="G1358" s="173"/>
    </row>
    <row r="1359" spans="1:7" ht="15" customHeight="1">
      <c r="A1359" s="319" t="s">
        <v>354</v>
      </c>
      <c r="B1359" s="319"/>
      <c r="C1359" s="319"/>
      <c r="D1359" s="319"/>
      <c r="E1359" s="175"/>
      <c r="F1359" s="173"/>
      <c r="G1359" s="173"/>
    </row>
    <row r="1360" spans="1:7" ht="15" customHeight="1">
      <c r="A1360" s="319" t="s">
        <v>355</v>
      </c>
      <c r="B1360" s="319"/>
      <c r="C1360" s="319"/>
      <c r="D1360" s="319"/>
      <c r="E1360" s="175"/>
      <c r="F1360" s="173"/>
      <c r="G1360" s="173"/>
    </row>
    <row r="1361" spans="1:7" ht="15" customHeight="1">
      <c r="A1361" s="319" t="s">
        <v>356</v>
      </c>
      <c r="B1361" s="319"/>
      <c r="C1361" s="319"/>
      <c r="D1361" s="319"/>
      <c r="E1361" s="175"/>
      <c r="F1361" s="173"/>
      <c r="G1361" s="173"/>
    </row>
    <row r="1362" spans="1:7" ht="15" customHeight="1">
      <c r="A1362" s="319" t="s">
        <v>357</v>
      </c>
      <c r="B1362" s="319"/>
      <c r="C1362" s="319"/>
      <c r="D1362" s="319"/>
      <c r="E1362" s="175"/>
      <c r="F1362" s="173"/>
      <c r="G1362" s="173"/>
    </row>
    <row r="1363" spans="1:7" ht="15" customHeight="1">
      <c r="A1363" s="319" t="s">
        <v>358</v>
      </c>
      <c r="B1363" s="319"/>
      <c r="C1363" s="319"/>
      <c r="D1363" s="319"/>
      <c r="E1363" s="175"/>
      <c r="F1363" s="173"/>
      <c r="G1363" s="173"/>
    </row>
    <row r="1364" spans="1:7" ht="15" customHeight="1">
      <c r="A1364" s="177" t="s">
        <v>359</v>
      </c>
      <c r="B1364" s="98"/>
      <c r="C1364" s="177"/>
      <c r="D1364" s="177"/>
      <c r="E1364" s="175"/>
      <c r="F1364" s="173"/>
      <c r="G1364" s="173"/>
    </row>
    <row r="1365" spans="1:7" ht="15" customHeight="1">
      <c r="A1365" s="177" t="s">
        <v>360</v>
      </c>
      <c r="B1365" s="98"/>
      <c r="C1365" s="177"/>
      <c r="D1365" s="177"/>
      <c r="E1365" s="175"/>
      <c r="F1365" s="173"/>
      <c r="G1365" s="173"/>
    </row>
    <row r="1366" spans="1:7" ht="15" customHeight="1">
      <c r="A1366" s="177" t="s">
        <v>361</v>
      </c>
      <c r="B1366" s="98"/>
      <c r="C1366" s="177"/>
      <c r="D1366" s="177"/>
      <c r="E1366" s="175"/>
      <c r="F1366" s="173"/>
      <c r="G1366" s="173"/>
    </row>
    <row r="1367" spans="1:7" ht="15" customHeight="1">
      <c r="A1367" s="320" t="s">
        <v>362</v>
      </c>
      <c r="B1367" s="320"/>
      <c r="C1367" s="320"/>
      <c r="D1367" s="320"/>
      <c r="E1367" s="175"/>
      <c r="F1367" s="173">
        <f>C1356*759.09</f>
        <v>0</v>
      </c>
      <c r="G1367" s="173"/>
    </row>
    <row r="1368" spans="1:7" ht="15" customHeight="1">
      <c r="A1368" s="177" t="s">
        <v>363</v>
      </c>
      <c r="B1368" s="98"/>
      <c r="C1368" s="177"/>
      <c r="D1368" s="177"/>
      <c r="E1368" s="175"/>
      <c r="F1368" s="173"/>
      <c r="G1368" s="173"/>
    </row>
    <row r="1369" spans="1:7" ht="16.5" customHeight="1">
      <c r="A1369" s="177" t="s">
        <v>364</v>
      </c>
      <c r="B1369" s="99"/>
      <c r="C1369" s="97"/>
      <c r="D1369" s="177"/>
      <c r="E1369" s="175"/>
      <c r="F1369" s="173"/>
      <c r="G1369" s="173"/>
    </row>
    <row r="1370" spans="1:7" ht="15" customHeight="1">
      <c r="A1370" s="320" t="s">
        <v>365</v>
      </c>
      <c r="B1370" s="320"/>
      <c r="C1370" s="320"/>
      <c r="D1370" s="320"/>
      <c r="E1370" s="175"/>
      <c r="F1370" s="173"/>
      <c r="G1370" s="173"/>
    </row>
    <row r="1371" spans="1:7" ht="15" customHeight="1">
      <c r="A1371" s="177"/>
      <c r="B1371" s="177"/>
      <c r="C1371" s="177"/>
      <c r="D1371" s="177"/>
      <c r="E1371" s="175"/>
      <c r="F1371" s="173"/>
      <c r="G1371" s="173"/>
    </row>
    <row r="1372" spans="1:7" ht="15" customHeight="1">
      <c r="A1372" s="177"/>
      <c r="B1372" s="177"/>
      <c r="C1372" s="177"/>
      <c r="D1372" s="177"/>
      <c r="E1372" s="175"/>
      <c r="F1372" s="173"/>
      <c r="G1372" s="173"/>
    </row>
    <row r="1373" spans="1:7" ht="15" customHeight="1">
      <c r="A1373" s="97"/>
      <c r="B1373" s="89" t="s">
        <v>366</v>
      </c>
      <c r="C1373" s="89"/>
      <c r="D1373" s="97"/>
      <c r="E1373" s="175"/>
      <c r="F1373" s="173"/>
      <c r="G1373" s="173"/>
    </row>
    <row r="1374" spans="1:7" ht="15" customHeight="1">
      <c r="A1374" s="97"/>
      <c r="B1374" s="100"/>
      <c r="C1374" s="97"/>
      <c r="D1374" s="97"/>
      <c r="E1374" s="175"/>
      <c r="F1374" s="173"/>
      <c r="G1374" s="173"/>
    </row>
    <row r="1375" spans="1:7" ht="15" customHeight="1">
      <c r="A1375" s="101" t="s">
        <v>367</v>
      </c>
      <c r="B1375" s="97"/>
      <c r="C1375" s="97"/>
      <c r="D1375" s="80" t="s">
        <v>300</v>
      </c>
      <c r="E1375" s="175"/>
      <c r="F1375" s="173"/>
      <c r="G1375" s="173"/>
    </row>
    <row r="1376" spans="1:7" ht="14.25" customHeight="1">
      <c r="A1376" s="97"/>
      <c r="B1376" s="97"/>
      <c r="C1376" s="97"/>
      <c r="D1376" s="102"/>
      <c r="E1376" s="175"/>
      <c r="F1376" s="173"/>
      <c r="G1376" s="173"/>
    </row>
    <row r="1377" spans="1:5" ht="14.25" customHeight="1">
      <c r="A1377" s="97"/>
      <c r="B1377" s="102"/>
      <c r="C1377" s="102"/>
      <c r="D1377" s="80"/>
      <c r="E1377" s="44"/>
    </row>
    <row r="1378" spans="1:5" ht="15">
      <c r="A1378" s="100" t="s">
        <v>368</v>
      </c>
      <c r="B1378" s="97"/>
      <c r="C1378" s="97"/>
      <c r="D1378" s="97" t="s">
        <v>369</v>
      </c>
      <c r="E1378" s="44"/>
    </row>
    <row r="1379" spans="1:5" ht="15">
      <c r="A1379" s="44"/>
      <c r="B1379" s="44"/>
      <c r="C1379" s="44"/>
      <c r="D1379" s="44"/>
      <c r="E1379" s="44"/>
    </row>
    <row r="1380" spans="1:5" ht="15">
      <c r="A1380" s="44"/>
      <c r="B1380" s="44"/>
      <c r="C1380" s="44"/>
      <c r="D1380" s="44"/>
      <c r="E1380" s="44"/>
    </row>
    <row r="1381" spans="1:5" ht="29.25" customHeight="1">
      <c r="A1381" s="44"/>
      <c r="B1381" s="44"/>
      <c r="C1381" s="44"/>
      <c r="D1381" s="103" t="s">
        <v>370</v>
      </c>
      <c r="E1381" s="44"/>
    </row>
    <row r="1382" spans="1:5" ht="22.5" customHeight="1">
      <c r="A1382" s="176"/>
      <c r="B1382" s="44"/>
      <c r="C1382" s="44"/>
      <c r="D1382" s="321" t="s">
        <v>371</v>
      </c>
      <c r="E1382" s="322"/>
    </row>
    <row r="1383" spans="1:5" ht="15">
      <c r="A1383" s="176"/>
      <c r="B1383" s="44"/>
      <c r="C1383" s="44"/>
      <c r="D1383" s="321" t="s">
        <v>372</v>
      </c>
      <c r="E1383" s="322"/>
    </row>
    <row r="1384" spans="1:5" ht="15">
      <c r="A1384" s="174"/>
      <c r="B1384" s="44"/>
      <c r="C1384" s="44"/>
      <c r="D1384" s="44"/>
      <c r="E1384" s="44"/>
    </row>
    <row r="1385" spans="1:5" ht="15">
      <c r="A1385" s="174"/>
      <c r="B1385" s="44"/>
      <c r="C1385" s="44"/>
      <c r="D1385" s="44"/>
      <c r="E1385" s="44"/>
    </row>
    <row r="1386" spans="1:5" ht="15">
      <c r="A1386" s="44"/>
      <c r="B1386" s="104" t="s">
        <v>373</v>
      </c>
      <c r="C1386" s="44"/>
      <c r="D1386" s="44"/>
      <c r="E1386" s="44"/>
    </row>
    <row r="1387" spans="1:5" ht="15">
      <c r="A1387" s="44"/>
      <c r="B1387" s="104" t="s">
        <v>374</v>
      </c>
      <c r="C1387" s="44"/>
      <c r="D1387" s="44"/>
      <c r="E1387" s="44"/>
    </row>
    <row r="1388" spans="1:5" ht="15">
      <c r="A1388" s="44"/>
      <c r="B1388" s="104" t="s">
        <v>375</v>
      </c>
      <c r="C1388" s="44"/>
      <c r="D1388" s="44"/>
      <c r="E1388" s="44"/>
    </row>
    <row r="1389" spans="1:5" ht="15">
      <c r="A1389" s="105"/>
      <c r="B1389" s="44"/>
      <c r="C1389" s="44"/>
      <c r="D1389" s="44"/>
      <c r="E1389" s="44"/>
    </row>
    <row r="1390" spans="1:5" ht="26.25">
      <c r="A1390" s="174" t="s">
        <v>376</v>
      </c>
      <c r="B1390" s="44"/>
      <c r="C1390" s="44"/>
      <c r="D1390" s="174" t="s">
        <v>377</v>
      </c>
      <c r="E1390" s="44"/>
    </row>
    <row r="1391" spans="1:5" ht="15">
      <c r="A1391" s="44"/>
      <c r="B1391" s="174" t="s">
        <v>378</v>
      </c>
      <c r="C1391" s="44"/>
      <c r="D1391" s="44"/>
      <c r="E1391" s="44"/>
    </row>
    <row r="1392" spans="1:5" ht="15">
      <c r="A1392" s="174"/>
      <c r="B1392" s="44"/>
      <c r="C1392" s="44"/>
      <c r="D1392" s="44"/>
      <c r="E1392" s="44"/>
    </row>
    <row r="1393" spans="1:5" ht="63" customHeight="1">
      <c r="A1393" s="323" t="s">
        <v>379</v>
      </c>
      <c r="B1393" s="323"/>
      <c r="C1393" s="323"/>
      <c r="D1393" s="323"/>
      <c r="E1393" s="323"/>
    </row>
    <row r="1394" spans="1:5" ht="15">
      <c r="A1394" s="105" t="s">
        <v>380</v>
      </c>
      <c r="B1394" s="44"/>
      <c r="C1394" s="44"/>
      <c r="D1394" s="44"/>
      <c r="E1394" s="44"/>
    </row>
    <row r="1395" spans="1:5" ht="15" customHeight="1">
      <c r="A1395" s="323" t="s">
        <v>381</v>
      </c>
      <c r="B1395" s="323"/>
      <c r="C1395" s="323"/>
      <c r="D1395" s="323"/>
      <c r="E1395" s="323"/>
    </row>
    <row r="1396" spans="1:5" ht="15">
      <c r="A1396" s="174"/>
      <c r="B1396" s="44"/>
      <c r="C1396" s="44"/>
      <c r="D1396" s="44"/>
      <c r="E1396" s="44"/>
    </row>
    <row r="1397" spans="1:5" ht="30.75" customHeight="1">
      <c r="A1397" s="323" t="s">
        <v>382</v>
      </c>
      <c r="B1397" s="323"/>
      <c r="C1397" s="323"/>
      <c r="D1397" s="323"/>
      <c r="E1397" s="323"/>
    </row>
    <row r="1398" spans="1:5" ht="27" customHeight="1">
      <c r="A1398" s="323" t="s">
        <v>383</v>
      </c>
      <c r="B1398" s="323"/>
      <c r="C1398" s="323"/>
      <c r="D1398" s="323"/>
      <c r="E1398" s="323"/>
    </row>
    <row r="1399" spans="1:5" ht="15" customHeight="1">
      <c r="A1399" s="323" t="s">
        <v>380</v>
      </c>
      <c r="B1399" s="323"/>
      <c r="C1399" s="323"/>
      <c r="D1399" s="323"/>
      <c r="E1399" s="323"/>
    </row>
    <row r="1400" spans="1:5" ht="27.75" customHeight="1">
      <c r="A1400" s="323" t="s">
        <v>384</v>
      </c>
      <c r="B1400" s="323"/>
      <c r="C1400" s="323"/>
      <c r="D1400" s="323"/>
      <c r="E1400" s="323"/>
    </row>
    <row r="1401" spans="1:5" ht="15">
      <c r="A1401" s="106"/>
      <c r="B1401" s="44"/>
      <c r="C1401" s="44"/>
      <c r="D1401" s="44"/>
      <c r="E1401" s="44"/>
    </row>
    <row r="1402" spans="1:5" ht="15">
      <c r="A1402" s="174"/>
      <c r="B1402" s="44"/>
      <c r="C1402" s="44"/>
      <c r="D1402" s="44"/>
      <c r="E1402" s="44"/>
    </row>
    <row r="1403" spans="1:5" ht="15">
      <c r="A1403" s="174"/>
      <c r="B1403" s="44"/>
      <c r="C1403" s="44"/>
      <c r="D1403" s="44"/>
      <c r="E1403" s="44"/>
    </row>
    <row r="1404" spans="1:5" ht="15">
      <c r="A1404" s="174"/>
      <c r="B1404" s="44"/>
      <c r="C1404" s="44"/>
      <c r="D1404" s="44"/>
      <c r="E1404" s="44"/>
    </row>
    <row r="1405" spans="1:5" ht="15" customHeight="1">
      <c r="A1405" s="323" t="s">
        <v>385</v>
      </c>
      <c r="B1405" s="323"/>
      <c r="C1405" s="323"/>
      <c r="D1405" s="323"/>
      <c r="E1405" s="323"/>
    </row>
    <row r="1406" spans="1:5" ht="15">
      <c r="A1406" s="174"/>
      <c r="B1406" s="44"/>
      <c r="C1406" s="44"/>
      <c r="D1406" s="44"/>
      <c r="E1406" s="44"/>
    </row>
    <row r="1407" spans="1:5" ht="15" customHeight="1">
      <c r="A1407" s="323" t="s">
        <v>385</v>
      </c>
      <c r="B1407" s="323"/>
      <c r="C1407" s="323"/>
      <c r="D1407" s="323"/>
      <c r="E1407" s="323"/>
    </row>
    <row r="1408" spans="1:5" ht="15">
      <c r="A1408" s="174"/>
      <c r="B1408" s="44"/>
      <c r="C1408" s="44"/>
      <c r="D1408" s="44"/>
      <c r="E1408" s="44"/>
    </row>
    <row r="1409" spans="1:5" ht="15" customHeight="1">
      <c r="A1409" s="323" t="s">
        <v>386</v>
      </c>
      <c r="B1409" s="323"/>
      <c r="C1409" s="323"/>
      <c r="D1409" s="323"/>
      <c r="E1409" s="323"/>
    </row>
    <row r="1410" spans="1:10" ht="15">
      <c r="A1410" s="44"/>
      <c r="B1410" s="44"/>
      <c r="C1410" s="44"/>
      <c r="D1410" s="44"/>
      <c r="E1410" s="44"/>
      <c r="J1410" s="107"/>
    </row>
    <row r="1411" spans="1:5" ht="15">
      <c r="A1411" s="108"/>
      <c r="B1411" s="44"/>
      <c r="C1411" s="44"/>
      <c r="D1411" s="44"/>
      <c r="E1411" s="44"/>
    </row>
    <row r="1412" spans="1:5" ht="15">
      <c r="A1412" s="108"/>
      <c r="B1412" s="44"/>
      <c r="C1412" s="44"/>
      <c r="D1412" s="44"/>
      <c r="E1412" s="44"/>
    </row>
    <row r="1413" spans="1:5" ht="15">
      <c r="A1413" s="108"/>
      <c r="B1413" s="44"/>
      <c r="C1413" s="44"/>
      <c r="D1413" s="44"/>
      <c r="E1413" s="44"/>
    </row>
    <row r="1414" spans="1:5" ht="15">
      <c r="A1414" s="109" t="s">
        <v>387</v>
      </c>
      <c r="B1414" s="44"/>
      <c r="C1414" s="44"/>
      <c r="D1414" s="109" t="s">
        <v>388</v>
      </c>
      <c r="E1414" s="109"/>
    </row>
    <row r="1415" spans="1:5" ht="15">
      <c r="A1415" s="109"/>
      <c r="B1415" s="44"/>
      <c r="C1415" s="44"/>
      <c r="D1415" s="44"/>
      <c r="E1415" s="44"/>
    </row>
    <row r="1416" spans="1:5" ht="15">
      <c r="A1416" s="109"/>
      <c r="B1416" s="44"/>
      <c r="C1416" s="44"/>
      <c r="D1416" s="44"/>
      <c r="E1416" s="44"/>
    </row>
    <row r="1417" spans="1:5" ht="15">
      <c r="A1417" s="109" t="s">
        <v>389</v>
      </c>
      <c r="B1417" s="44"/>
      <c r="C1417" s="44"/>
      <c r="D1417" s="109" t="s">
        <v>390</v>
      </c>
      <c r="E1417" s="44"/>
    </row>
    <row r="1418" spans="1:5" ht="15">
      <c r="A1418" s="109"/>
      <c r="B1418" s="44"/>
      <c r="C1418" s="44"/>
      <c r="D1418" s="44"/>
      <c r="E1418" s="44"/>
    </row>
    <row r="1419" spans="1:9" ht="15">
      <c r="A1419" s="110"/>
      <c r="I1419" s="110"/>
    </row>
    <row r="1420" spans="1:11" ht="15">
      <c r="A1420" s="44"/>
      <c r="B1420" s="44"/>
      <c r="C1420" s="44"/>
      <c r="D1420" s="44"/>
      <c r="E1420" s="44"/>
      <c r="F1420" s="324" t="s">
        <v>391</v>
      </c>
      <c r="G1420" s="324"/>
      <c r="H1420" s="324"/>
      <c r="I1420" s="324"/>
      <c r="J1420" s="44"/>
      <c r="K1420" s="44"/>
    </row>
    <row r="1421" spans="1:12" ht="15">
      <c r="A1421" s="44"/>
      <c r="B1421" s="44"/>
      <c r="C1421" s="44"/>
      <c r="D1421" s="44"/>
      <c r="E1421" s="44"/>
      <c r="F1421" s="221" t="s">
        <v>392</v>
      </c>
      <c r="G1421" s="221"/>
      <c r="H1421" s="221"/>
      <c r="I1421" s="221"/>
      <c r="J1421" s="44"/>
      <c r="K1421" s="44"/>
      <c r="L1421" s="44"/>
    </row>
    <row r="1422" spans="1:12" ht="15">
      <c r="A1422" s="44"/>
      <c r="B1422" s="44"/>
      <c r="C1422" s="44"/>
      <c r="D1422" s="44"/>
      <c r="E1422" s="44"/>
      <c r="F1422" s="325" t="s">
        <v>393</v>
      </c>
      <c r="G1422" s="324"/>
      <c r="H1422" s="324"/>
      <c r="I1422" s="324"/>
      <c r="J1422" s="44"/>
      <c r="K1422" s="44"/>
      <c r="L1422" s="44"/>
    </row>
    <row r="1423" spans="1:12" ht="15">
      <c r="A1423" s="44"/>
      <c r="B1423" s="44"/>
      <c r="C1423" s="44"/>
      <c r="D1423" s="44"/>
      <c r="E1423" s="44"/>
      <c r="F1423" s="221" t="s">
        <v>394</v>
      </c>
      <c r="G1423" s="221"/>
      <c r="H1423" s="221"/>
      <c r="I1423" s="221"/>
      <c r="J1423" s="44"/>
      <c r="K1423" s="44"/>
      <c r="L1423" s="44"/>
    </row>
    <row r="1424" spans="1:12" ht="15.75" thickBot="1">
      <c r="A1424" s="44"/>
      <c r="B1424" s="44"/>
      <c r="C1424" s="44"/>
      <c r="D1424" s="44"/>
      <c r="E1424" s="44"/>
      <c r="F1424" s="326"/>
      <c r="G1424" s="326"/>
      <c r="H1424" s="326"/>
      <c r="I1424" s="326"/>
      <c r="J1424" s="44"/>
      <c r="K1424" s="44"/>
      <c r="L1424" s="44"/>
    </row>
    <row r="1425" spans="1:12" ht="15.75" thickBot="1">
      <c r="A1425" s="44"/>
      <c r="B1425" s="44"/>
      <c r="C1425" s="44"/>
      <c r="D1425" s="44"/>
      <c r="E1425" s="44"/>
      <c r="F1425" s="326"/>
      <c r="G1425" s="326"/>
      <c r="H1425" s="326"/>
      <c r="I1425" s="326"/>
      <c r="J1425" s="44"/>
      <c r="K1425" s="44"/>
      <c r="L1425" s="44"/>
    </row>
    <row r="1426" spans="1:12" ht="15.75" thickBot="1">
      <c r="A1426" s="44"/>
      <c r="B1426" s="44"/>
      <c r="C1426" s="44"/>
      <c r="D1426" s="44"/>
      <c r="E1426" s="44"/>
      <c r="F1426" s="326"/>
      <c r="G1426" s="326"/>
      <c r="H1426" s="326"/>
      <c r="I1426" s="326"/>
      <c r="J1426" s="44"/>
      <c r="K1426" s="44"/>
      <c r="L1426" s="44"/>
    </row>
    <row r="1427" spans="1:12" ht="15">
      <c r="A1427" s="44"/>
      <c r="B1427" s="44"/>
      <c r="C1427" s="44"/>
      <c r="D1427" s="44"/>
      <c r="E1427" s="44"/>
      <c r="F1427" s="327" t="s">
        <v>395</v>
      </c>
      <c r="G1427" s="327"/>
      <c r="H1427" s="327"/>
      <c r="I1427" s="327"/>
      <c r="J1427" s="44"/>
      <c r="K1427" s="44"/>
      <c r="L1427" s="44"/>
    </row>
    <row r="1428" spans="1:12" ht="15">
      <c r="A1428" s="44"/>
      <c r="B1428" s="44"/>
      <c r="C1428" s="44"/>
      <c r="D1428" s="44"/>
      <c r="E1428" s="44"/>
      <c r="F1428" s="44"/>
      <c r="G1428" s="44"/>
      <c r="H1428" s="44"/>
      <c r="I1428" s="44"/>
      <c r="J1428" s="44"/>
      <c r="K1428" s="44"/>
      <c r="L1428" s="44"/>
    </row>
    <row r="1429" spans="1:12" ht="15">
      <c r="A1429" s="324" t="s">
        <v>396</v>
      </c>
      <c r="B1429" s="324"/>
      <c r="C1429" s="324"/>
      <c r="D1429" s="324"/>
      <c r="E1429" s="324"/>
      <c r="F1429" s="324"/>
      <c r="G1429" s="324"/>
      <c r="H1429" s="324"/>
      <c r="I1429" s="324"/>
      <c r="J1429" s="44"/>
      <c r="K1429" s="44"/>
      <c r="L1429" s="44"/>
    </row>
    <row r="1430" spans="1:12" ht="15">
      <c r="A1430" s="324" t="s">
        <v>397</v>
      </c>
      <c r="B1430" s="324"/>
      <c r="C1430" s="324"/>
      <c r="D1430" s="324"/>
      <c r="E1430" s="324"/>
      <c r="F1430" s="324"/>
      <c r="G1430" s="324"/>
      <c r="H1430" s="324"/>
      <c r="I1430" s="324"/>
      <c r="J1430" s="44"/>
      <c r="K1430" s="44"/>
      <c r="L1430" s="44"/>
    </row>
    <row r="1431" spans="1:12" ht="15">
      <c r="A1431" s="44"/>
      <c r="B1431" s="44"/>
      <c r="C1431" s="44"/>
      <c r="D1431" s="44"/>
      <c r="E1431" s="44"/>
      <c r="F1431" s="44"/>
      <c r="G1431" s="44"/>
      <c r="H1431" s="44"/>
      <c r="I1431" s="44"/>
      <c r="J1431" s="44"/>
      <c r="K1431" s="44"/>
      <c r="L1431" s="44"/>
    </row>
    <row r="1432" spans="1:12" ht="15" customHeight="1">
      <c r="A1432" s="328" t="s">
        <v>398</v>
      </c>
      <c r="B1432" s="328"/>
      <c r="C1432" s="328"/>
      <c r="D1432" s="328"/>
      <c r="E1432" s="328"/>
      <c r="F1432" s="328"/>
      <c r="G1432" s="328"/>
      <c r="H1432" s="328"/>
      <c r="I1432" s="328"/>
      <c r="J1432" s="44"/>
      <c r="K1432" s="44"/>
      <c r="L1432" s="44"/>
    </row>
    <row r="1433" spans="1:12" ht="15.75" thickBot="1">
      <c r="A1433" s="380"/>
      <c r="B1433" s="380"/>
      <c r="C1433" s="380"/>
      <c r="D1433" s="380"/>
      <c r="E1433" s="380"/>
      <c r="F1433" s="380"/>
      <c r="G1433" s="380"/>
      <c r="H1433" s="380"/>
      <c r="I1433" s="380"/>
      <c r="J1433" s="44"/>
      <c r="K1433" s="44"/>
      <c r="L1433" s="44"/>
    </row>
    <row r="1434" spans="1:12" ht="15">
      <c r="A1434" s="330" t="s">
        <v>399</v>
      </c>
      <c r="B1434" s="381" t="s">
        <v>400</v>
      </c>
      <c r="C1434" s="382"/>
      <c r="D1434" s="333" t="s">
        <v>401</v>
      </c>
      <c r="E1434" s="333"/>
      <c r="F1434" s="333"/>
      <c r="G1434" s="333"/>
      <c r="H1434" s="333"/>
      <c r="I1434" s="334" t="s">
        <v>402</v>
      </c>
      <c r="J1434" s="44"/>
      <c r="K1434" s="44"/>
      <c r="L1434" s="44"/>
    </row>
    <row r="1435" spans="1:12" ht="15">
      <c r="A1435" s="331"/>
      <c r="B1435" s="337" t="s">
        <v>403</v>
      </c>
      <c r="C1435" s="339" t="s">
        <v>402</v>
      </c>
      <c r="D1435" s="341" t="s">
        <v>403</v>
      </c>
      <c r="E1435" s="341"/>
      <c r="F1435" s="341"/>
      <c r="G1435" s="341"/>
      <c r="H1435" s="341"/>
      <c r="I1435" s="335"/>
      <c r="J1435" s="44"/>
      <c r="K1435" s="44"/>
      <c r="L1435" s="44"/>
    </row>
    <row r="1436" spans="1:12" ht="34.5" thickBot="1">
      <c r="A1436" s="332"/>
      <c r="B1436" s="338"/>
      <c r="C1436" s="340"/>
      <c r="D1436" s="112" t="s">
        <v>404</v>
      </c>
      <c r="E1436" s="112" t="s">
        <v>405</v>
      </c>
      <c r="F1436" s="113" t="s">
        <v>406</v>
      </c>
      <c r="G1436" s="111" t="s">
        <v>407</v>
      </c>
      <c r="H1436" s="113" t="s">
        <v>408</v>
      </c>
      <c r="I1436" s="336"/>
      <c r="J1436" s="44"/>
      <c r="K1436" s="44"/>
      <c r="L1436" s="44"/>
    </row>
    <row r="1437" spans="1:12" ht="15">
      <c r="A1437" s="114"/>
      <c r="B1437" s="115"/>
      <c r="C1437" s="115"/>
      <c r="D1437" s="116"/>
      <c r="E1437" s="117"/>
      <c r="F1437" s="117"/>
      <c r="G1437" s="118"/>
      <c r="H1437" s="116">
        <f>D1437+E1437+F1437</f>
        <v>0</v>
      </c>
      <c r="I1437" s="119">
        <f>H1437/80*1000</f>
        <v>0</v>
      </c>
      <c r="J1437" s="44"/>
      <c r="K1437" s="44"/>
      <c r="L1437" s="44"/>
    </row>
    <row r="1438" spans="1:12" ht="15">
      <c r="A1438" s="120"/>
      <c r="B1438" s="121"/>
      <c r="C1438" s="121"/>
      <c r="D1438" s="122"/>
      <c r="E1438" s="123"/>
      <c r="F1438" s="123"/>
      <c r="G1438" s="124"/>
      <c r="H1438" s="122">
        <f>D1438+E1438+F1438</f>
        <v>0</v>
      </c>
      <c r="I1438" s="125">
        <f>H1438/80*1000</f>
        <v>0</v>
      </c>
      <c r="J1438" s="44"/>
      <c r="K1438" s="44"/>
      <c r="L1438" s="44"/>
    </row>
    <row r="1439" spans="1:12" ht="15">
      <c r="A1439" s="120"/>
      <c r="B1439" s="121"/>
      <c r="C1439" s="121"/>
      <c r="D1439" s="122"/>
      <c r="E1439" s="123"/>
      <c r="F1439" s="123"/>
      <c r="G1439" s="124"/>
      <c r="H1439" s="122">
        <f>D1439+E1439+F1439</f>
        <v>0</v>
      </c>
      <c r="I1439" s="125">
        <f>H1439/80*1000</f>
        <v>0</v>
      </c>
      <c r="J1439" s="44"/>
      <c r="K1439" s="44"/>
      <c r="L1439" s="44"/>
    </row>
    <row r="1440" spans="1:12" ht="15">
      <c r="A1440" s="120"/>
      <c r="B1440" s="121"/>
      <c r="C1440" s="121"/>
      <c r="D1440" s="122"/>
      <c r="E1440" s="123"/>
      <c r="F1440" s="123"/>
      <c r="G1440" s="124"/>
      <c r="H1440" s="122">
        <f>D1440+E1440+F1440</f>
        <v>0</v>
      </c>
      <c r="I1440" s="125">
        <f>H1440/80*1000</f>
        <v>0</v>
      </c>
      <c r="J1440" s="44"/>
      <c r="K1440" s="44"/>
      <c r="L1440" s="44"/>
    </row>
    <row r="1441" spans="1:12" ht="15">
      <c r="A1441" s="120"/>
      <c r="B1441" s="121"/>
      <c r="C1441" s="121"/>
      <c r="D1441" s="122"/>
      <c r="E1441" s="123"/>
      <c r="F1441" s="123"/>
      <c r="G1441" s="124"/>
      <c r="H1441" s="122">
        <f>D1441+E1441+F1441</f>
        <v>0</v>
      </c>
      <c r="I1441" s="125">
        <f>H1441/80*1000</f>
        <v>0</v>
      </c>
      <c r="J1441" s="44"/>
      <c r="K1441" s="44"/>
      <c r="L1441" s="44"/>
    </row>
    <row r="1442" spans="1:12" ht="15">
      <c r="A1442" s="126"/>
      <c r="B1442" s="127"/>
      <c r="C1442" s="127"/>
      <c r="D1442" s="128"/>
      <c r="E1442" s="128"/>
      <c r="F1442" s="128"/>
      <c r="G1442" s="129"/>
      <c r="H1442" s="128"/>
      <c r="I1442" s="130"/>
      <c r="J1442" s="131"/>
      <c r="K1442" s="44"/>
      <c r="L1442" s="44"/>
    </row>
    <row r="1443" spans="1:12" ht="15">
      <c r="A1443" s="126"/>
      <c r="B1443" s="127"/>
      <c r="C1443" s="127"/>
      <c r="D1443" s="128"/>
      <c r="E1443" s="128"/>
      <c r="F1443" s="128"/>
      <c r="G1443" s="129"/>
      <c r="H1443" s="128"/>
      <c r="I1443" s="130"/>
      <c r="J1443" s="131"/>
      <c r="K1443" s="44"/>
      <c r="L1443" s="44"/>
    </row>
    <row r="1444" spans="1:12" ht="15">
      <c r="A1444" s="120"/>
      <c r="B1444" s="121"/>
      <c r="C1444" s="121"/>
      <c r="D1444" s="122"/>
      <c r="E1444" s="123"/>
      <c r="F1444" s="123"/>
      <c r="G1444" s="124"/>
      <c r="H1444" s="132">
        <f>D1444+E1444+F1444</f>
        <v>0</v>
      </c>
      <c r="I1444" s="133">
        <f>H1444/80*1000</f>
        <v>0</v>
      </c>
      <c r="J1444" s="44"/>
      <c r="K1444" s="44"/>
      <c r="L1444" s="44"/>
    </row>
    <row r="1445" spans="1:12" ht="15">
      <c r="A1445" s="120"/>
      <c r="B1445" s="121"/>
      <c r="C1445" s="121"/>
      <c r="D1445" s="122"/>
      <c r="E1445" s="123"/>
      <c r="F1445" s="123"/>
      <c r="G1445" s="124"/>
      <c r="H1445" s="132">
        <f>D1445+E1445+F1445</f>
        <v>0</v>
      </c>
      <c r="I1445" s="133">
        <f>H1445/80*1000</f>
        <v>0</v>
      </c>
      <c r="J1445" s="44"/>
      <c r="K1445" s="44"/>
      <c r="L1445" s="44"/>
    </row>
    <row r="1446" spans="1:12" ht="15">
      <c r="A1446" s="120"/>
      <c r="B1446" s="121"/>
      <c r="C1446" s="121"/>
      <c r="D1446" s="122"/>
      <c r="E1446" s="123"/>
      <c r="F1446" s="123"/>
      <c r="G1446" s="124"/>
      <c r="H1446" s="132">
        <f>D1446+E1446+F1446</f>
        <v>0</v>
      </c>
      <c r="I1446" s="133">
        <f>H1446/80*1000</f>
        <v>0</v>
      </c>
      <c r="J1446" s="44"/>
      <c r="K1446" s="44"/>
      <c r="L1446" s="44"/>
    </row>
    <row r="1447" spans="1:12" ht="15">
      <c r="A1447" s="120"/>
      <c r="B1447" s="121"/>
      <c r="C1447" s="121"/>
      <c r="D1447" s="122"/>
      <c r="E1447" s="123"/>
      <c r="F1447" s="123"/>
      <c r="G1447" s="124"/>
      <c r="H1447" s="132">
        <f>D1447+E1447+F1447</f>
        <v>0</v>
      </c>
      <c r="I1447" s="133">
        <f>H1447/80*1000</f>
        <v>0</v>
      </c>
      <c r="J1447" s="44"/>
      <c r="K1447" s="44"/>
      <c r="L1447" s="44"/>
    </row>
    <row r="1448" spans="1:12" ht="15.75" thickBot="1">
      <c r="A1448" s="134"/>
      <c r="B1448" s="135"/>
      <c r="C1448" s="135"/>
      <c r="D1448" s="136"/>
      <c r="E1448" s="137"/>
      <c r="F1448" s="137"/>
      <c r="G1448" s="138"/>
      <c r="H1448" s="139">
        <f>D1448+E1448+F1448</f>
        <v>0</v>
      </c>
      <c r="I1448" s="140">
        <f>H1448/80*1000</f>
        <v>0</v>
      </c>
      <c r="J1448" s="44"/>
      <c r="K1448" s="44"/>
      <c r="L1448" s="44"/>
    </row>
    <row r="1449" spans="1:12" ht="15.75" thickBot="1">
      <c r="A1449" s="141" t="s">
        <v>409</v>
      </c>
      <c r="B1449" s="142"/>
      <c r="C1449" s="142"/>
      <c r="D1449" s="143"/>
      <c r="E1449" s="143"/>
      <c r="F1449" s="143"/>
      <c r="G1449" s="144"/>
      <c r="H1449" s="143"/>
      <c r="I1449" s="145"/>
      <c r="J1449" s="44"/>
      <c r="K1449" s="44"/>
      <c r="L1449" s="44"/>
    </row>
    <row r="1450" spans="1:12" ht="15">
      <c r="A1450" s="44"/>
      <c r="B1450" s="44"/>
      <c r="C1450" s="44"/>
      <c r="D1450" s="44"/>
      <c r="E1450" s="44"/>
      <c r="F1450" s="44"/>
      <c r="G1450" s="44"/>
      <c r="H1450" s="44"/>
      <c r="I1450" s="44"/>
      <c r="J1450" s="44"/>
      <c r="K1450" s="44"/>
      <c r="L1450" s="44"/>
    </row>
    <row r="1451" spans="1:12" ht="15">
      <c r="A1451" s="342" t="s">
        <v>366</v>
      </c>
      <c r="B1451" s="342"/>
      <c r="C1451" s="342"/>
      <c r="D1451" s="342"/>
      <c r="E1451" s="44"/>
      <c r="F1451" s="44"/>
      <c r="G1451" s="44"/>
      <c r="H1451" s="44"/>
      <c r="I1451" s="44"/>
      <c r="J1451" s="44"/>
      <c r="K1451" s="44"/>
      <c r="L1451" s="44"/>
    </row>
    <row r="1452" spans="1:12" ht="15">
      <c r="A1452" s="44"/>
      <c r="B1452" s="44"/>
      <c r="C1452" s="44"/>
      <c r="D1452" s="44"/>
      <c r="E1452" s="44"/>
      <c r="F1452" s="44"/>
      <c r="G1452" s="44"/>
      <c r="H1452" s="44"/>
      <c r="I1452" s="44"/>
      <c r="J1452" s="44"/>
      <c r="K1452" s="44"/>
      <c r="L1452" s="44"/>
    </row>
    <row r="1453" spans="1:12" ht="15">
      <c r="A1453" s="44"/>
      <c r="B1453" s="44"/>
      <c r="C1453" s="44"/>
      <c r="D1453" s="44"/>
      <c r="E1453" s="44"/>
      <c r="F1453" s="44"/>
      <c r="G1453" s="44"/>
      <c r="H1453" s="44"/>
      <c r="I1453" s="44"/>
      <c r="J1453" s="44"/>
      <c r="K1453" s="44"/>
      <c r="L1453" s="44"/>
    </row>
    <row r="1454" spans="1:12" ht="15">
      <c r="A1454" s="342" t="s">
        <v>299</v>
      </c>
      <c r="B1454" s="342"/>
      <c r="C1454" s="342"/>
      <c r="D1454" s="342"/>
      <c r="E1454" s="44"/>
      <c r="F1454" s="342" t="s">
        <v>410</v>
      </c>
      <c r="G1454" s="342"/>
      <c r="H1454" s="342"/>
      <c r="I1454" s="342"/>
      <c r="J1454" s="342"/>
      <c r="K1454" s="44"/>
      <c r="L1454" s="44"/>
    </row>
    <row r="1455" spans="1:12" ht="15">
      <c r="A1455" s="44"/>
      <c r="B1455" s="44"/>
      <c r="C1455" s="44"/>
      <c r="D1455" s="44"/>
      <c r="E1455" s="44"/>
      <c r="F1455" s="44"/>
      <c r="G1455" s="44"/>
      <c r="H1455" s="44"/>
      <c r="I1455" s="44"/>
      <c r="J1455" s="44"/>
      <c r="K1455" s="44"/>
      <c r="L1455" s="44"/>
    </row>
    <row r="1456" spans="1:12" ht="15">
      <c r="A1456" s="146"/>
      <c r="B1456" s="146"/>
      <c r="C1456" s="146"/>
      <c r="D1456" s="146"/>
      <c r="E1456" s="146"/>
      <c r="F1456" s="146"/>
      <c r="G1456" s="146"/>
      <c r="H1456" s="146"/>
      <c r="I1456" s="146"/>
      <c r="J1456" s="44"/>
      <c r="K1456" s="44"/>
      <c r="L1456" s="44"/>
    </row>
    <row r="1457" spans="1:12" ht="15">
      <c r="A1457" s="343"/>
      <c r="B1457" s="343"/>
      <c r="C1457" s="343"/>
      <c r="D1457" s="172"/>
      <c r="E1457" s="44"/>
      <c r="F1457" s="322"/>
      <c r="G1457" s="322"/>
      <c r="H1457" s="322"/>
      <c r="I1457" s="322"/>
      <c r="J1457" s="44"/>
      <c r="K1457" s="44"/>
      <c r="L1457" s="44"/>
    </row>
    <row r="1458" spans="1:12" ht="15">
      <c r="A1458" s="44"/>
      <c r="B1458" s="44"/>
      <c r="C1458" s="44"/>
      <c r="D1458" s="44"/>
      <c r="E1458" s="44"/>
      <c r="F1458" s="44"/>
      <c r="G1458" s="44"/>
      <c r="H1458" s="44"/>
      <c r="I1458" s="44"/>
      <c r="J1458" s="44"/>
      <c r="K1458" s="44"/>
      <c r="L1458" s="44"/>
    </row>
    <row r="1459" spans="1:12" ht="15">
      <c r="A1459" s="44"/>
      <c r="B1459" s="44"/>
      <c r="C1459" s="44"/>
      <c r="D1459" s="44"/>
      <c r="E1459" s="44"/>
      <c r="F1459" s="44"/>
      <c r="G1459" s="44"/>
      <c r="H1459" s="44"/>
      <c r="I1459" s="44"/>
      <c r="J1459" s="44"/>
      <c r="K1459" s="44"/>
      <c r="L1459" s="44"/>
    </row>
    <row r="1460" spans="1:12" ht="15">
      <c r="A1460" s="175" t="s">
        <v>411</v>
      </c>
      <c r="B1460" s="44"/>
      <c r="C1460" s="44"/>
      <c r="D1460" s="44"/>
      <c r="E1460" s="44"/>
      <c r="F1460" s="44" t="s">
        <v>411</v>
      </c>
      <c r="G1460" s="44"/>
      <c r="H1460" s="44"/>
      <c r="I1460" s="44"/>
      <c r="J1460" s="44"/>
      <c r="K1460" s="44"/>
      <c r="L1460" s="44"/>
    </row>
    <row r="1461" spans="1:12" ht="15">
      <c r="A1461" s="44"/>
      <c r="B1461" s="44"/>
      <c r="C1461" s="44"/>
      <c r="D1461" s="44"/>
      <c r="E1461" s="44"/>
      <c r="F1461" s="44"/>
      <c r="G1461" s="44"/>
      <c r="H1461" s="44"/>
      <c r="I1461" s="44"/>
      <c r="J1461" s="44"/>
      <c r="K1461" s="44"/>
      <c r="L1461" s="44"/>
    </row>
    <row r="1462" spans="1:13" ht="15">
      <c r="A1462" s="44"/>
      <c r="B1462" s="44"/>
      <c r="C1462" s="44"/>
      <c r="D1462" s="44"/>
      <c r="E1462" s="44"/>
      <c r="F1462" s="44"/>
      <c r="G1462" s="44"/>
      <c r="H1462" s="44"/>
      <c r="I1462" s="44"/>
      <c r="J1462" s="44"/>
      <c r="K1462" s="44"/>
      <c r="L1462" s="44"/>
      <c r="M1462" s="44"/>
    </row>
    <row r="1463" spans="1:14" ht="15">
      <c r="A1463" s="147"/>
      <c r="B1463" s="147"/>
      <c r="C1463" s="147"/>
      <c r="D1463" s="147"/>
      <c r="E1463" s="147"/>
      <c r="F1463" s="147"/>
      <c r="G1463" s="147"/>
      <c r="H1463" s="344" t="s">
        <v>412</v>
      </c>
      <c r="I1463" s="344"/>
      <c r="J1463" s="344"/>
      <c r="K1463" s="344"/>
      <c r="L1463" s="344"/>
      <c r="M1463" s="147"/>
      <c r="N1463" s="44"/>
    </row>
    <row r="1464" spans="1:14" ht="15">
      <c r="A1464" s="147"/>
      <c r="B1464" s="147"/>
      <c r="C1464" s="147"/>
      <c r="D1464" s="147"/>
      <c r="E1464" s="147"/>
      <c r="F1464" s="147"/>
      <c r="G1464" s="147"/>
      <c r="H1464" s="344" t="s">
        <v>413</v>
      </c>
      <c r="I1464" s="344"/>
      <c r="J1464" s="344"/>
      <c r="K1464" s="344"/>
      <c r="L1464" s="344"/>
      <c r="M1464" s="147"/>
      <c r="N1464" s="44"/>
    </row>
    <row r="1465" spans="1:14" ht="15">
      <c r="A1465" s="147"/>
      <c r="B1465" s="147"/>
      <c r="C1465" s="147"/>
      <c r="D1465" s="147"/>
      <c r="E1465" s="147"/>
      <c r="F1465" s="147"/>
      <c r="G1465" s="147"/>
      <c r="H1465" s="345" t="s">
        <v>414</v>
      </c>
      <c r="I1465" s="345"/>
      <c r="J1465" s="345"/>
      <c r="K1465" s="345"/>
      <c r="L1465" s="345"/>
      <c r="M1465" s="147"/>
      <c r="N1465" s="44"/>
    </row>
    <row r="1466" spans="1:14" ht="15">
      <c r="A1466" s="147"/>
      <c r="B1466" s="147"/>
      <c r="C1466" s="147"/>
      <c r="D1466" s="147"/>
      <c r="E1466" s="147"/>
      <c r="F1466" s="147"/>
      <c r="G1466" s="147"/>
      <c r="H1466" s="147"/>
      <c r="I1466" s="147"/>
      <c r="J1466" s="147"/>
      <c r="K1466" s="147"/>
      <c r="L1466" s="147"/>
      <c r="M1466" s="147"/>
      <c r="N1466" s="44"/>
    </row>
    <row r="1467" spans="1:14" ht="15">
      <c r="A1467" s="147"/>
      <c r="B1467" s="147"/>
      <c r="C1467" s="147"/>
      <c r="D1467" s="147"/>
      <c r="E1467" s="147"/>
      <c r="F1467" s="147"/>
      <c r="G1467" s="147"/>
      <c r="H1467" s="147"/>
      <c r="I1467" s="147"/>
      <c r="J1467" s="147"/>
      <c r="K1467" s="147"/>
      <c r="L1467" s="147"/>
      <c r="M1467" s="147"/>
      <c r="N1467" s="44"/>
    </row>
    <row r="1468" spans="1:14" ht="15">
      <c r="A1468" s="147"/>
      <c r="B1468" s="147"/>
      <c r="C1468" s="346" t="s">
        <v>415</v>
      </c>
      <c r="D1468" s="346"/>
      <c r="E1468" s="346"/>
      <c r="F1468" s="346"/>
      <c r="G1468" s="346"/>
      <c r="H1468" s="346"/>
      <c r="I1468" s="346"/>
      <c r="J1468" s="346"/>
      <c r="K1468" s="346"/>
      <c r="L1468" s="346"/>
      <c r="M1468" s="346"/>
      <c r="N1468" s="44"/>
    </row>
    <row r="1469" spans="1:14" ht="15">
      <c r="A1469" s="147"/>
      <c r="B1469" s="147"/>
      <c r="C1469" s="147"/>
      <c r="D1469" s="147"/>
      <c r="E1469" s="147"/>
      <c r="F1469" s="147"/>
      <c r="G1469" s="147"/>
      <c r="H1469" s="147"/>
      <c r="I1469" s="147"/>
      <c r="J1469" s="147"/>
      <c r="K1469" s="147"/>
      <c r="L1469" s="147"/>
      <c r="M1469" s="147"/>
      <c r="N1469" s="44"/>
    </row>
    <row r="1470" spans="1:14" ht="23.25" customHeight="1">
      <c r="A1470" s="347" t="s">
        <v>416</v>
      </c>
      <c r="B1470" s="347"/>
      <c r="C1470" s="347"/>
      <c r="D1470" s="347"/>
      <c r="E1470" s="347"/>
      <c r="F1470" s="347"/>
      <c r="G1470" s="347"/>
      <c r="H1470" s="347"/>
      <c r="I1470" s="347"/>
      <c r="J1470" s="347"/>
      <c r="K1470" s="347"/>
      <c r="L1470" s="347"/>
      <c r="M1470" s="347"/>
      <c r="N1470" s="44"/>
    </row>
    <row r="1471" spans="1:14" ht="30" customHeight="1">
      <c r="A1471" s="345" t="s">
        <v>417</v>
      </c>
      <c r="B1471" s="345"/>
      <c r="C1471" s="345"/>
      <c r="D1471" s="345"/>
      <c r="E1471" s="345"/>
      <c r="F1471" s="345"/>
      <c r="G1471" s="345"/>
      <c r="H1471" s="345"/>
      <c r="I1471" s="345"/>
      <c r="J1471" s="345"/>
      <c r="K1471" s="345"/>
      <c r="L1471" s="345"/>
      <c r="M1471" s="345"/>
      <c r="N1471" s="44"/>
    </row>
    <row r="1472" spans="1:14" ht="15" customHeight="1">
      <c r="A1472" s="345" t="s">
        <v>418</v>
      </c>
      <c r="B1472" s="345"/>
      <c r="C1472" s="345"/>
      <c r="D1472" s="345"/>
      <c r="E1472" s="345"/>
      <c r="F1472" s="345"/>
      <c r="G1472" s="345"/>
      <c r="H1472" s="345"/>
      <c r="I1472" s="345"/>
      <c r="J1472" s="345"/>
      <c r="K1472" s="345"/>
      <c r="L1472" s="345"/>
      <c r="M1472" s="345"/>
      <c r="N1472" s="44"/>
    </row>
    <row r="1473" spans="1:14" ht="15" customHeight="1">
      <c r="A1473" s="345" t="s">
        <v>419</v>
      </c>
      <c r="B1473" s="345"/>
      <c r="C1473" s="345"/>
      <c r="D1473" s="345"/>
      <c r="E1473" s="345"/>
      <c r="F1473" s="345"/>
      <c r="G1473" s="345"/>
      <c r="H1473" s="345"/>
      <c r="I1473" s="345"/>
      <c r="J1473" s="345"/>
      <c r="K1473" s="345"/>
      <c r="L1473" s="345"/>
      <c r="M1473" s="345"/>
      <c r="N1473" s="44"/>
    </row>
    <row r="1474" spans="1:14" ht="15" customHeight="1">
      <c r="A1474" s="345" t="s">
        <v>420</v>
      </c>
      <c r="B1474" s="345"/>
      <c r="C1474" s="345"/>
      <c r="D1474" s="345"/>
      <c r="E1474" s="345"/>
      <c r="F1474" s="345"/>
      <c r="G1474" s="345"/>
      <c r="H1474" s="345"/>
      <c r="I1474" s="345"/>
      <c r="J1474" s="345"/>
      <c r="K1474" s="345"/>
      <c r="L1474" s="345"/>
      <c r="M1474" s="345"/>
      <c r="N1474" s="44"/>
    </row>
    <row r="1475" spans="1:14" ht="15" customHeight="1">
      <c r="A1475" s="345" t="s">
        <v>421</v>
      </c>
      <c r="B1475" s="345"/>
      <c r="C1475" s="345"/>
      <c r="D1475" s="345"/>
      <c r="E1475" s="345"/>
      <c r="F1475" s="345"/>
      <c r="G1475" s="345"/>
      <c r="H1475" s="345"/>
      <c r="I1475" s="345"/>
      <c r="J1475" s="345"/>
      <c r="K1475" s="345"/>
      <c r="L1475" s="345"/>
      <c r="M1475" s="345"/>
      <c r="N1475" s="44"/>
    </row>
    <row r="1476" spans="1:14" ht="15" customHeight="1">
      <c r="A1476" s="347" t="s">
        <v>422</v>
      </c>
      <c r="B1476" s="347"/>
      <c r="C1476" s="347"/>
      <c r="D1476" s="347"/>
      <c r="E1476" s="347"/>
      <c r="F1476" s="347"/>
      <c r="G1476" s="347"/>
      <c r="H1476" s="347"/>
      <c r="I1476" s="347"/>
      <c r="J1476" s="347"/>
      <c r="K1476" s="347"/>
      <c r="L1476" s="347"/>
      <c r="M1476" s="347"/>
      <c r="N1476" s="44"/>
    </row>
    <row r="1477" spans="1:14" ht="15" customHeight="1">
      <c r="A1477" s="347" t="s">
        <v>423</v>
      </c>
      <c r="B1477" s="347"/>
      <c r="C1477" s="347"/>
      <c r="D1477" s="347"/>
      <c r="E1477" s="347"/>
      <c r="F1477" s="347"/>
      <c r="G1477" s="347"/>
      <c r="H1477" s="347"/>
      <c r="I1477" s="347"/>
      <c r="J1477" s="347"/>
      <c r="K1477" s="347"/>
      <c r="L1477" s="347"/>
      <c r="M1477" s="347"/>
      <c r="N1477" s="44"/>
    </row>
    <row r="1478" spans="1:14" ht="15" customHeight="1">
      <c r="A1478" s="347" t="s">
        <v>424</v>
      </c>
      <c r="B1478" s="347"/>
      <c r="C1478" s="347"/>
      <c r="D1478" s="347"/>
      <c r="E1478" s="347"/>
      <c r="F1478" s="347"/>
      <c r="G1478" s="347"/>
      <c r="H1478" s="347"/>
      <c r="I1478" s="347"/>
      <c r="J1478" s="347"/>
      <c r="K1478" s="347"/>
      <c r="L1478" s="347"/>
      <c r="M1478" s="347"/>
      <c r="N1478" s="44"/>
    </row>
    <row r="1479" spans="1:14" ht="30.75" customHeight="1">
      <c r="A1479" s="347" t="s">
        <v>425</v>
      </c>
      <c r="B1479" s="347"/>
      <c r="C1479" s="347"/>
      <c r="D1479" s="347"/>
      <c r="E1479" s="347"/>
      <c r="F1479" s="347"/>
      <c r="G1479" s="347"/>
      <c r="H1479" s="347"/>
      <c r="I1479" s="347"/>
      <c r="J1479" s="347"/>
      <c r="K1479" s="347"/>
      <c r="L1479" s="347"/>
      <c r="M1479" s="347"/>
      <c r="N1479" s="44"/>
    </row>
    <row r="1480" spans="1:14" ht="18.75" customHeight="1">
      <c r="A1480" s="347" t="s">
        <v>426</v>
      </c>
      <c r="B1480" s="347"/>
      <c r="C1480" s="347"/>
      <c r="D1480" s="347"/>
      <c r="E1480" s="347"/>
      <c r="F1480" s="347"/>
      <c r="G1480" s="347"/>
      <c r="H1480" s="347"/>
      <c r="I1480" s="347"/>
      <c r="J1480" s="347"/>
      <c r="K1480" s="347"/>
      <c r="L1480" s="347"/>
      <c r="M1480" s="347"/>
      <c r="N1480" s="44"/>
    </row>
    <row r="1481" spans="1:14" ht="23.25" customHeight="1">
      <c r="A1481" s="345" t="s">
        <v>427</v>
      </c>
      <c r="B1481" s="345"/>
      <c r="C1481" s="345"/>
      <c r="D1481" s="345"/>
      <c r="E1481" s="345"/>
      <c r="F1481" s="345"/>
      <c r="G1481" s="345"/>
      <c r="H1481" s="345"/>
      <c r="I1481" s="345"/>
      <c r="J1481" s="345"/>
      <c r="K1481" s="345"/>
      <c r="L1481" s="345"/>
      <c r="M1481" s="345"/>
      <c r="N1481" s="44"/>
    </row>
    <row r="1482" spans="1:14" ht="9" customHeight="1">
      <c r="A1482" s="345"/>
      <c r="B1482" s="345"/>
      <c r="C1482" s="345"/>
      <c r="D1482" s="345"/>
      <c r="E1482" s="345"/>
      <c r="F1482" s="345"/>
      <c r="G1482" s="345"/>
      <c r="H1482" s="345"/>
      <c r="I1482" s="345"/>
      <c r="J1482" s="345"/>
      <c r="K1482" s="345"/>
      <c r="L1482" s="345"/>
      <c r="M1482" s="345"/>
      <c r="N1482" s="44"/>
    </row>
    <row r="1483" spans="1:14" ht="30.75" customHeight="1">
      <c r="A1483" s="345" t="s">
        <v>428</v>
      </c>
      <c r="B1483" s="345"/>
      <c r="C1483" s="345"/>
      <c r="D1483" s="345"/>
      <c r="E1483" s="345"/>
      <c r="F1483" s="345"/>
      <c r="G1483" s="345"/>
      <c r="H1483" s="345"/>
      <c r="I1483" s="345"/>
      <c r="J1483" s="345"/>
      <c r="K1483" s="345"/>
      <c r="L1483" s="345"/>
      <c r="M1483" s="345"/>
      <c r="N1483" s="44"/>
    </row>
    <row r="1484" spans="1:14" ht="15">
      <c r="A1484" s="149"/>
      <c r="B1484" s="149"/>
      <c r="C1484" s="149"/>
      <c r="D1484" s="149"/>
      <c r="E1484" s="149"/>
      <c r="F1484" s="149"/>
      <c r="G1484" s="149"/>
      <c r="H1484" s="149"/>
      <c r="I1484" s="149"/>
      <c r="J1484" s="149"/>
      <c r="K1484" s="149"/>
      <c r="L1484" s="149"/>
      <c r="M1484" s="149"/>
      <c r="N1484" s="44"/>
    </row>
    <row r="1485" spans="1:14" ht="15">
      <c r="A1485" s="147"/>
      <c r="B1485" s="147"/>
      <c r="C1485" s="147"/>
      <c r="D1485" s="147"/>
      <c r="E1485" s="147"/>
      <c r="F1485" s="147"/>
      <c r="G1485" s="147"/>
      <c r="H1485" s="147"/>
      <c r="I1485" s="147"/>
      <c r="J1485" s="147"/>
      <c r="K1485" s="147"/>
      <c r="L1485" s="147"/>
      <c r="M1485" s="147"/>
      <c r="N1485" s="44"/>
    </row>
    <row r="1486" spans="1:14" ht="15">
      <c r="A1486" s="346" t="s">
        <v>429</v>
      </c>
      <c r="B1486" s="346"/>
      <c r="C1486" s="346"/>
      <c r="D1486" s="346"/>
      <c r="E1486" s="346"/>
      <c r="F1486" s="346"/>
      <c r="G1486" s="346"/>
      <c r="H1486" s="346"/>
      <c r="I1486" s="346"/>
      <c r="J1486" s="346"/>
      <c r="K1486" s="346"/>
      <c r="L1486" s="346"/>
      <c r="M1486" s="346"/>
      <c r="N1486" s="44"/>
    </row>
    <row r="1487" spans="1:14" ht="15">
      <c r="A1487" s="147"/>
      <c r="B1487" s="147"/>
      <c r="C1487" s="147"/>
      <c r="D1487" s="147"/>
      <c r="E1487" s="147"/>
      <c r="F1487" s="147"/>
      <c r="G1487" s="147"/>
      <c r="H1487" s="147"/>
      <c r="I1487" s="147"/>
      <c r="J1487" s="147"/>
      <c r="K1487" s="147"/>
      <c r="L1487" s="147"/>
      <c r="M1487" s="147"/>
      <c r="N1487" s="44"/>
    </row>
    <row r="1488" spans="1:14" ht="15">
      <c r="A1488" s="147"/>
      <c r="B1488" s="346" t="s">
        <v>387</v>
      </c>
      <c r="C1488" s="346"/>
      <c r="D1488" s="346"/>
      <c r="E1488" s="346"/>
      <c r="F1488" s="346"/>
      <c r="G1488" s="147"/>
      <c r="H1488" s="346" t="s">
        <v>388</v>
      </c>
      <c r="I1488" s="346"/>
      <c r="J1488" s="346"/>
      <c r="K1488" s="346"/>
      <c r="L1488" s="346"/>
      <c r="M1488" s="147"/>
      <c r="N1488" s="44"/>
    </row>
    <row r="1489" spans="1:14" ht="15">
      <c r="A1489" s="44"/>
      <c r="B1489" s="44"/>
      <c r="C1489" s="44"/>
      <c r="D1489" s="44"/>
      <c r="E1489" s="44"/>
      <c r="F1489" s="44"/>
      <c r="G1489" s="44"/>
      <c r="H1489" s="44"/>
      <c r="I1489" s="44"/>
      <c r="J1489" s="44"/>
      <c r="K1489" s="44"/>
      <c r="L1489" s="44"/>
      <c r="M1489" s="44"/>
      <c r="N1489" s="44"/>
    </row>
    <row r="1490" spans="1:14" ht="15">
      <c r="A1490" s="44"/>
      <c r="B1490" s="44"/>
      <c r="C1490" s="44" t="s">
        <v>430</v>
      </c>
      <c r="D1490" s="44"/>
      <c r="E1490" s="44"/>
      <c r="F1490" s="44"/>
      <c r="G1490" s="44"/>
      <c r="H1490" s="44"/>
      <c r="I1490" s="44" t="s">
        <v>430</v>
      </c>
      <c r="J1490" s="44"/>
      <c r="K1490" s="44"/>
      <c r="L1490" s="44"/>
      <c r="M1490" s="44"/>
      <c r="N1490" s="44"/>
    </row>
    <row r="1491" spans="1:14" ht="15">
      <c r="A1491" s="44"/>
      <c r="B1491" s="44"/>
      <c r="C1491" s="44"/>
      <c r="D1491" s="44"/>
      <c r="E1491" s="44"/>
      <c r="F1491" s="44"/>
      <c r="G1491" s="44"/>
      <c r="H1491" s="44"/>
      <c r="I1491" s="44"/>
      <c r="J1491" s="44"/>
      <c r="K1491" s="44"/>
      <c r="L1491" s="44"/>
      <c r="M1491" s="44"/>
      <c r="N1491" s="44"/>
    </row>
    <row r="1492" spans="1:13" ht="15">
      <c r="A1492" s="44"/>
      <c r="B1492" s="44"/>
      <c r="C1492" s="44"/>
      <c r="D1492" s="44"/>
      <c r="E1492" s="44"/>
      <c r="F1492" s="44"/>
      <c r="G1492" s="44"/>
      <c r="H1492" s="44"/>
      <c r="I1492" s="44"/>
      <c r="J1492" s="44"/>
      <c r="K1492" s="44"/>
      <c r="L1492" s="44"/>
      <c r="M1492" s="44"/>
    </row>
    <row r="1493" spans="1:14" ht="15">
      <c r="A1493" s="147"/>
      <c r="B1493" s="147"/>
      <c r="C1493" s="147"/>
      <c r="D1493" s="147"/>
      <c r="E1493" s="147"/>
      <c r="F1493" s="147"/>
      <c r="G1493" s="147"/>
      <c r="H1493" s="344" t="s">
        <v>431</v>
      </c>
      <c r="I1493" s="344"/>
      <c r="J1493" s="344"/>
      <c r="K1493" s="344"/>
      <c r="L1493" s="344"/>
      <c r="M1493" s="147"/>
      <c r="N1493" s="44"/>
    </row>
    <row r="1494" spans="1:14" ht="15">
      <c r="A1494" s="147"/>
      <c r="B1494" s="147"/>
      <c r="C1494" s="147"/>
      <c r="D1494" s="147"/>
      <c r="E1494" s="147"/>
      <c r="F1494" s="147"/>
      <c r="G1494" s="147"/>
      <c r="H1494" s="344" t="s">
        <v>432</v>
      </c>
      <c r="I1494" s="344"/>
      <c r="J1494" s="344"/>
      <c r="K1494" s="344"/>
      <c r="L1494" s="344"/>
      <c r="M1494" s="147"/>
      <c r="N1494" s="44"/>
    </row>
    <row r="1495" spans="1:14" ht="15">
      <c r="A1495" s="147"/>
      <c r="B1495" s="147"/>
      <c r="C1495" s="147"/>
      <c r="D1495" s="147"/>
      <c r="E1495" s="147"/>
      <c r="F1495" s="147"/>
      <c r="G1495" s="147"/>
      <c r="H1495" s="345" t="s">
        <v>414</v>
      </c>
      <c r="I1495" s="345"/>
      <c r="J1495" s="345"/>
      <c r="K1495" s="345"/>
      <c r="L1495" s="345"/>
      <c r="M1495" s="147"/>
      <c r="N1495" s="44"/>
    </row>
    <row r="1496" spans="1:14" ht="15">
      <c r="A1496" s="147"/>
      <c r="B1496" s="147"/>
      <c r="C1496" s="147"/>
      <c r="D1496" s="147"/>
      <c r="E1496" s="147"/>
      <c r="F1496" s="147"/>
      <c r="G1496" s="147"/>
      <c r="H1496" s="147"/>
      <c r="I1496" s="147"/>
      <c r="J1496" s="147"/>
      <c r="K1496" s="147"/>
      <c r="L1496" s="147"/>
      <c r="M1496" s="147"/>
      <c r="N1496" s="44"/>
    </row>
    <row r="1497" spans="1:14" ht="15">
      <c r="A1497" s="147"/>
      <c r="B1497" s="147"/>
      <c r="C1497" s="147"/>
      <c r="D1497" s="147"/>
      <c r="E1497" s="147"/>
      <c r="F1497" s="147"/>
      <c r="G1497" s="147"/>
      <c r="H1497" s="147"/>
      <c r="I1497" s="147"/>
      <c r="J1497" s="147"/>
      <c r="K1497" s="147"/>
      <c r="L1497" s="147"/>
      <c r="M1497" s="147"/>
      <c r="N1497" s="44"/>
    </row>
    <row r="1498" spans="1:14" ht="15">
      <c r="A1498" s="348" t="s">
        <v>433</v>
      </c>
      <c r="B1498" s="348"/>
      <c r="C1498" s="348"/>
      <c r="D1498" s="348"/>
      <c r="E1498" s="348"/>
      <c r="F1498" s="348"/>
      <c r="G1498" s="348"/>
      <c r="H1498" s="348"/>
      <c r="I1498" s="348"/>
      <c r="J1498" s="348"/>
      <c r="K1498" s="348"/>
      <c r="L1498" s="348"/>
      <c r="M1498" s="348"/>
      <c r="N1498" s="44"/>
    </row>
    <row r="1499" spans="1:14" ht="15">
      <c r="A1499" s="348" t="s">
        <v>434</v>
      </c>
      <c r="B1499" s="348"/>
      <c r="C1499" s="348"/>
      <c r="D1499" s="348"/>
      <c r="E1499" s="348"/>
      <c r="F1499" s="348"/>
      <c r="G1499" s="348"/>
      <c r="H1499" s="348"/>
      <c r="I1499" s="348"/>
      <c r="J1499" s="348"/>
      <c r="K1499" s="348"/>
      <c r="L1499" s="348"/>
      <c r="M1499" s="348"/>
      <c r="N1499" s="44"/>
    </row>
    <row r="1500" spans="1:14" ht="15.75" thickBot="1">
      <c r="A1500" s="147"/>
      <c r="B1500" s="147"/>
      <c r="C1500" s="147"/>
      <c r="D1500" s="147"/>
      <c r="E1500" s="147"/>
      <c r="F1500" s="147"/>
      <c r="G1500" s="147"/>
      <c r="H1500" s="147"/>
      <c r="I1500" s="147"/>
      <c r="J1500" s="147"/>
      <c r="K1500" s="147"/>
      <c r="L1500" s="147"/>
      <c r="M1500" s="147"/>
      <c r="N1500" s="44"/>
    </row>
    <row r="1501" spans="1:13" ht="15" customHeight="1">
      <c r="A1501" s="349" t="s">
        <v>435</v>
      </c>
      <c r="B1501" s="384" t="s">
        <v>436</v>
      </c>
      <c r="C1501" s="385"/>
      <c r="D1501" s="351" t="s">
        <v>437</v>
      </c>
      <c r="E1501" s="351" t="s">
        <v>438</v>
      </c>
      <c r="F1501" s="351" t="s">
        <v>439</v>
      </c>
      <c r="G1501" s="351" t="s">
        <v>440</v>
      </c>
      <c r="H1501" s="351" t="s">
        <v>441</v>
      </c>
      <c r="I1501" s="351" t="s">
        <v>442</v>
      </c>
      <c r="J1501" s="351"/>
      <c r="K1501" s="351" t="s">
        <v>443</v>
      </c>
      <c r="L1501" s="351" t="s">
        <v>444</v>
      </c>
      <c r="M1501" s="353" t="s">
        <v>445</v>
      </c>
    </row>
    <row r="1502" spans="1:13" ht="30" customHeight="1" thickBot="1">
      <c r="A1502" s="350"/>
      <c r="B1502" s="150" t="s">
        <v>446</v>
      </c>
      <c r="C1502" s="150" t="s">
        <v>447</v>
      </c>
      <c r="D1502" s="352"/>
      <c r="E1502" s="352"/>
      <c r="F1502" s="352"/>
      <c r="G1502" s="352"/>
      <c r="H1502" s="352"/>
      <c r="I1502" s="150" t="s">
        <v>448</v>
      </c>
      <c r="J1502" s="150" t="s">
        <v>449</v>
      </c>
      <c r="K1502" s="352"/>
      <c r="L1502" s="352"/>
      <c r="M1502" s="354"/>
    </row>
    <row r="1503" spans="1:13" ht="15">
      <c r="A1503" s="151"/>
      <c r="B1503" s="78"/>
      <c r="C1503" s="78"/>
      <c r="D1503" s="78"/>
      <c r="E1503" s="78"/>
      <c r="F1503" s="78"/>
      <c r="G1503" s="78"/>
      <c r="H1503" s="78"/>
      <c r="I1503" s="78"/>
      <c r="J1503" s="78"/>
      <c r="K1503" s="78"/>
      <c r="L1503" s="78"/>
      <c r="M1503" s="152"/>
    </row>
    <row r="1504" spans="1:13" ht="15">
      <c r="A1504" s="153"/>
      <c r="B1504" s="154"/>
      <c r="C1504" s="154"/>
      <c r="D1504" s="154"/>
      <c r="E1504" s="154"/>
      <c r="F1504" s="154"/>
      <c r="G1504" s="154"/>
      <c r="H1504" s="154"/>
      <c r="I1504" s="154"/>
      <c r="J1504" s="154"/>
      <c r="K1504" s="154"/>
      <c r="L1504" s="154"/>
      <c r="M1504" s="155"/>
    </row>
    <row r="1505" spans="1:13" ht="15">
      <c r="A1505" s="153"/>
      <c r="B1505" s="154"/>
      <c r="C1505" s="154"/>
      <c r="D1505" s="154"/>
      <c r="E1505" s="154"/>
      <c r="F1505" s="154"/>
      <c r="G1505" s="154"/>
      <c r="H1505" s="154"/>
      <c r="I1505" s="154"/>
      <c r="J1505" s="154"/>
      <c r="K1505" s="154"/>
      <c r="L1505" s="154"/>
      <c r="M1505" s="155"/>
    </row>
    <row r="1506" spans="1:13" ht="15">
      <c r="A1506" s="153"/>
      <c r="B1506" s="154"/>
      <c r="C1506" s="154"/>
      <c r="D1506" s="154"/>
      <c r="E1506" s="154"/>
      <c r="F1506" s="154"/>
      <c r="G1506" s="154"/>
      <c r="H1506" s="154"/>
      <c r="I1506" s="154"/>
      <c r="J1506" s="154"/>
      <c r="K1506" s="154"/>
      <c r="L1506" s="154"/>
      <c r="M1506" s="155"/>
    </row>
    <row r="1507" spans="1:13" ht="15.75" thickBot="1">
      <c r="A1507" s="156"/>
      <c r="B1507" s="157"/>
      <c r="C1507" s="157"/>
      <c r="D1507" s="157"/>
      <c r="E1507" s="157"/>
      <c r="F1507" s="157"/>
      <c r="G1507" s="157"/>
      <c r="H1507" s="157"/>
      <c r="I1507" s="157"/>
      <c r="J1507" s="157"/>
      <c r="K1507" s="157"/>
      <c r="L1507" s="157"/>
      <c r="M1507" s="158"/>
    </row>
    <row r="1508" spans="1:14" ht="15">
      <c r="A1508" s="149"/>
      <c r="B1508" s="149"/>
      <c r="C1508" s="149"/>
      <c r="D1508" s="149"/>
      <c r="E1508" s="149"/>
      <c r="F1508" s="149"/>
      <c r="G1508" s="149"/>
      <c r="H1508" s="149"/>
      <c r="I1508" s="149"/>
      <c r="J1508" s="149"/>
      <c r="K1508" s="149"/>
      <c r="L1508" s="149"/>
      <c r="M1508" s="149"/>
      <c r="N1508" s="44"/>
    </row>
    <row r="1509" spans="1:14" ht="15">
      <c r="A1509" s="149"/>
      <c r="B1509" s="149"/>
      <c r="C1509" s="149"/>
      <c r="D1509" s="149"/>
      <c r="E1509" s="149"/>
      <c r="F1509" s="149"/>
      <c r="G1509" s="149"/>
      <c r="H1509" s="149"/>
      <c r="I1509" s="149"/>
      <c r="J1509" s="149"/>
      <c r="K1509" s="149"/>
      <c r="L1509" s="149"/>
      <c r="M1509" s="149"/>
      <c r="N1509" s="44"/>
    </row>
    <row r="1510" spans="1:14" ht="15">
      <c r="A1510" s="147"/>
      <c r="B1510" s="147"/>
      <c r="C1510" s="147"/>
      <c r="D1510" s="147"/>
      <c r="E1510" s="147"/>
      <c r="F1510" s="147"/>
      <c r="G1510" s="147"/>
      <c r="H1510" s="147"/>
      <c r="I1510" s="147"/>
      <c r="J1510" s="147"/>
      <c r="K1510" s="147"/>
      <c r="L1510" s="147"/>
      <c r="M1510" s="147"/>
      <c r="N1510" s="44"/>
    </row>
    <row r="1511" spans="1:14" ht="15">
      <c r="A1511" s="147"/>
      <c r="B1511" s="147"/>
      <c r="C1511" s="147"/>
      <c r="D1511" s="147"/>
      <c r="E1511" s="147"/>
      <c r="F1511" s="147"/>
      <c r="G1511" s="147"/>
      <c r="H1511" s="147"/>
      <c r="I1511" s="147"/>
      <c r="J1511" s="147"/>
      <c r="K1511" s="147"/>
      <c r="L1511" s="147"/>
      <c r="M1511" s="147"/>
      <c r="N1511" s="44"/>
    </row>
    <row r="1512" spans="1:14" ht="15">
      <c r="A1512" s="147"/>
      <c r="B1512" s="147"/>
      <c r="C1512" s="147"/>
      <c r="D1512" s="147"/>
      <c r="E1512" s="147"/>
      <c r="F1512" s="147"/>
      <c r="G1512" s="147"/>
      <c r="H1512" s="147"/>
      <c r="I1512" s="147"/>
      <c r="J1512" s="147"/>
      <c r="K1512" s="147"/>
      <c r="L1512" s="147"/>
      <c r="M1512" s="147"/>
      <c r="N1512" s="44"/>
    </row>
    <row r="1513" spans="1:14" ht="15">
      <c r="A1513" s="147"/>
      <c r="B1513" s="346" t="s">
        <v>387</v>
      </c>
      <c r="C1513" s="346"/>
      <c r="D1513" s="346"/>
      <c r="E1513" s="346"/>
      <c r="F1513" s="346"/>
      <c r="G1513" s="147"/>
      <c r="H1513" s="346" t="s">
        <v>388</v>
      </c>
      <c r="I1513" s="346"/>
      <c r="J1513" s="346"/>
      <c r="K1513" s="346"/>
      <c r="L1513" s="346"/>
      <c r="M1513" s="147"/>
      <c r="N1513" s="44"/>
    </row>
    <row r="1514" spans="1:14" ht="15">
      <c r="A1514" s="147"/>
      <c r="B1514" s="147"/>
      <c r="C1514" s="147"/>
      <c r="D1514" s="147"/>
      <c r="E1514" s="147"/>
      <c r="F1514" s="147"/>
      <c r="G1514" s="147"/>
      <c r="H1514" s="147"/>
      <c r="I1514" s="147"/>
      <c r="J1514" s="147"/>
      <c r="K1514" s="147"/>
      <c r="L1514" s="147"/>
      <c r="M1514" s="147"/>
      <c r="N1514" s="44"/>
    </row>
    <row r="1515" spans="1:14" ht="15">
      <c r="A1515" s="149"/>
      <c r="B1515" s="149"/>
      <c r="C1515" s="149"/>
      <c r="D1515" s="149"/>
      <c r="E1515" s="149"/>
      <c r="F1515" s="149"/>
      <c r="G1515" s="149"/>
      <c r="H1515" s="149"/>
      <c r="I1515" s="149"/>
      <c r="J1515" s="149"/>
      <c r="K1515" s="149"/>
      <c r="L1515" s="149"/>
      <c r="M1515" s="149"/>
      <c r="N1515" s="44"/>
    </row>
    <row r="1516" spans="1:14" ht="15">
      <c r="A1516" s="147"/>
      <c r="B1516" s="147"/>
      <c r="C1516" s="296"/>
      <c r="D1516" s="296"/>
      <c r="E1516" s="344"/>
      <c r="F1516" s="344"/>
      <c r="G1516" s="147"/>
      <c r="H1516" s="296"/>
      <c r="I1516" s="296"/>
      <c r="J1516" s="344"/>
      <c r="K1516" s="344"/>
      <c r="L1516" s="344"/>
      <c r="M1516" s="147"/>
      <c r="N1516" s="44"/>
    </row>
    <row r="1517" spans="1:14" ht="15">
      <c r="A1517" s="147"/>
      <c r="B1517" s="147"/>
      <c r="C1517" s="147"/>
      <c r="D1517" s="147"/>
      <c r="E1517" s="147"/>
      <c r="F1517" s="147"/>
      <c r="G1517" s="147"/>
      <c r="H1517" s="147"/>
      <c r="I1517" s="147"/>
      <c r="J1517" s="147"/>
      <c r="K1517" s="147"/>
      <c r="L1517" s="147"/>
      <c r="M1517" s="147"/>
      <c r="N1517" s="44"/>
    </row>
    <row r="1518" spans="1:14" ht="15">
      <c r="A1518" s="147"/>
      <c r="B1518" s="147"/>
      <c r="C1518" s="147"/>
      <c r="D1518" s="147"/>
      <c r="E1518" s="147"/>
      <c r="F1518" s="147"/>
      <c r="G1518" s="147"/>
      <c r="H1518" s="147"/>
      <c r="I1518" s="147"/>
      <c r="J1518" s="147"/>
      <c r="K1518" s="147"/>
      <c r="L1518" s="147"/>
      <c r="M1518" s="147"/>
      <c r="N1518" s="44"/>
    </row>
    <row r="1519" spans="1:14" ht="15">
      <c r="A1519" s="147"/>
      <c r="B1519" s="148" t="s">
        <v>411</v>
      </c>
      <c r="C1519" s="147"/>
      <c r="D1519" s="147"/>
      <c r="E1519" s="147"/>
      <c r="F1519" s="147"/>
      <c r="G1519" s="147"/>
      <c r="H1519" s="148" t="s">
        <v>411</v>
      </c>
      <c r="I1519" s="147"/>
      <c r="J1519" s="147"/>
      <c r="K1519" s="147"/>
      <c r="L1519" s="147"/>
      <c r="M1519" s="147"/>
      <c r="N1519" s="44"/>
    </row>
    <row r="1520" spans="1:14" ht="15">
      <c r="A1520" s="159"/>
      <c r="B1520" s="44"/>
      <c r="C1520" s="44"/>
      <c r="D1520" s="44"/>
      <c r="E1520" s="44"/>
      <c r="F1520" s="44"/>
      <c r="G1520" s="44"/>
      <c r="H1520" s="44"/>
      <c r="I1520" s="44"/>
      <c r="J1520" s="44"/>
      <c r="K1520" s="44"/>
      <c r="L1520" s="44"/>
      <c r="M1520" s="44"/>
      <c r="N1520" s="44"/>
    </row>
    <row r="1521" spans="1:14" ht="15">
      <c r="A1521" s="44"/>
      <c r="B1521" s="44"/>
      <c r="C1521" s="44"/>
      <c r="D1521" s="44"/>
      <c r="E1521" s="44"/>
      <c r="F1521" s="44"/>
      <c r="G1521" s="44"/>
      <c r="H1521" s="44"/>
      <c r="I1521" s="44"/>
      <c r="J1521" s="44"/>
      <c r="K1521" s="44"/>
      <c r="L1521" s="44"/>
      <c r="M1521" s="44"/>
      <c r="N1521" s="44"/>
    </row>
    <row r="1522" spans="1:15" s="76" customFormat="1" ht="15.75" customHeight="1">
      <c r="A1522" s="160"/>
      <c r="B1522" s="147"/>
      <c r="C1522" s="147"/>
      <c r="D1522" s="147"/>
      <c r="E1522" s="147"/>
      <c r="F1522" s="147"/>
      <c r="G1522" s="147"/>
      <c r="H1522" s="147"/>
      <c r="I1522" s="344" t="s">
        <v>450</v>
      </c>
      <c r="J1522" s="344"/>
      <c r="K1522" s="344"/>
      <c r="L1522" s="344"/>
      <c r="M1522" s="344"/>
      <c r="N1522" s="147"/>
      <c r="O1522" s="147"/>
    </row>
    <row r="1523" spans="1:15" s="76" customFormat="1" ht="12.75" customHeight="1">
      <c r="A1523" s="147"/>
      <c r="B1523" s="147"/>
      <c r="C1523" s="147"/>
      <c r="D1523" s="147"/>
      <c r="E1523" s="147"/>
      <c r="F1523" s="147"/>
      <c r="G1523" s="147"/>
      <c r="H1523" s="147"/>
      <c r="I1523" s="344" t="s">
        <v>413</v>
      </c>
      <c r="J1523" s="344"/>
      <c r="K1523" s="344"/>
      <c r="L1523" s="344"/>
      <c r="M1523" s="344"/>
      <c r="N1523" s="147"/>
      <c r="O1523" s="147"/>
    </row>
    <row r="1524" spans="1:15" s="76" customFormat="1" ht="12.75" customHeight="1">
      <c r="A1524" s="147"/>
      <c r="B1524" s="147"/>
      <c r="C1524" s="147"/>
      <c r="D1524" s="147"/>
      <c r="E1524" s="147"/>
      <c r="F1524" s="147"/>
      <c r="G1524" s="147"/>
      <c r="H1524" s="147"/>
      <c r="I1524" s="345" t="s">
        <v>414</v>
      </c>
      <c r="J1524" s="345"/>
      <c r="K1524" s="345"/>
      <c r="L1524" s="345"/>
      <c r="M1524" s="345"/>
      <c r="N1524" s="147"/>
      <c r="O1524" s="147"/>
    </row>
    <row r="1525" spans="1:15" s="76" customFormat="1" ht="11.25">
      <c r="A1525" s="147"/>
      <c r="B1525" s="147"/>
      <c r="C1525" s="147"/>
      <c r="D1525" s="147"/>
      <c r="E1525" s="147"/>
      <c r="F1525" s="147"/>
      <c r="G1525" s="147"/>
      <c r="H1525" s="147"/>
      <c r="I1525" s="147"/>
      <c r="J1525" s="147"/>
      <c r="K1525" s="147"/>
      <c r="L1525" s="147"/>
      <c r="M1525" s="147"/>
      <c r="N1525" s="147"/>
      <c r="O1525" s="147"/>
    </row>
    <row r="1526" spans="1:15" s="76" customFormat="1" ht="11.25">
      <c r="A1526" s="147"/>
      <c r="B1526" s="147"/>
      <c r="C1526" s="147"/>
      <c r="D1526" s="147"/>
      <c r="E1526" s="147"/>
      <c r="F1526" s="147"/>
      <c r="G1526" s="147"/>
      <c r="H1526" s="147"/>
      <c r="I1526" s="147"/>
      <c r="J1526" s="147"/>
      <c r="K1526" s="147"/>
      <c r="L1526" s="147"/>
      <c r="M1526" s="147"/>
      <c r="N1526" s="147"/>
      <c r="O1526" s="147"/>
    </row>
    <row r="1527" spans="1:15" s="76" customFormat="1" ht="11.25">
      <c r="A1527" s="147"/>
      <c r="B1527" s="147"/>
      <c r="C1527" s="147"/>
      <c r="D1527" s="147"/>
      <c r="E1527" s="147"/>
      <c r="F1527" s="147"/>
      <c r="G1527" s="147"/>
      <c r="H1527" s="147"/>
      <c r="I1527" s="147"/>
      <c r="J1527" s="147"/>
      <c r="K1527" s="147"/>
      <c r="L1527" s="147"/>
      <c r="M1527" s="147"/>
      <c r="N1527" s="147"/>
      <c r="O1527" s="147"/>
    </row>
    <row r="1528" spans="1:15" s="76" customFormat="1" ht="11.25">
      <c r="A1528" s="147"/>
      <c r="B1528" s="147"/>
      <c r="C1528" s="147"/>
      <c r="D1528" s="147"/>
      <c r="E1528" s="147"/>
      <c r="F1528" s="147"/>
      <c r="G1528" s="147"/>
      <c r="H1528" s="147"/>
      <c r="I1528" s="147"/>
      <c r="J1528" s="147"/>
      <c r="K1528" s="147"/>
      <c r="L1528" s="147"/>
      <c r="M1528" s="147"/>
      <c r="N1528" s="147"/>
      <c r="O1528" s="147"/>
    </row>
    <row r="1529" spans="1:15" s="76" customFormat="1" ht="12.75" customHeight="1">
      <c r="A1529" s="348" t="s">
        <v>451</v>
      </c>
      <c r="B1529" s="348"/>
      <c r="C1529" s="348"/>
      <c r="D1529" s="348"/>
      <c r="E1529" s="348"/>
      <c r="F1529" s="348"/>
      <c r="G1529" s="348"/>
      <c r="H1529" s="348"/>
      <c r="I1529" s="348"/>
      <c r="J1529" s="348"/>
      <c r="K1529" s="348"/>
      <c r="L1529" s="348"/>
      <c r="M1529" s="348"/>
      <c r="N1529" s="348"/>
      <c r="O1529" s="147"/>
    </row>
    <row r="1530" spans="1:15" s="76" customFormat="1" ht="12.75">
      <c r="A1530" s="348" t="s">
        <v>452</v>
      </c>
      <c r="B1530" s="348"/>
      <c r="C1530" s="348"/>
      <c r="D1530" s="348"/>
      <c r="E1530" s="348"/>
      <c r="F1530" s="348"/>
      <c r="G1530" s="348"/>
      <c r="H1530" s="348"/>
      <c r="I1530" s="348"/>
      <c r="J1530" s="348"/>
      <c r="K1530" s="348"/>
      <c r="L1530" s="348"/>
      <c r="M1530" s="348"/>
      <c r="N1530" s="348"/>
      <c r="O1530" s="147"/>
    </row>
    <row r="1531" spans="1:15" s="161" customFormat="1" ht="12.75" customHeight="1">
      <c r="A1531" s="149"/>
      <c r="B1531" s="149"/>
      <c r="C1531" s="149"/>
      <c r="D1531" s="149"/>
      <c r="E1531" s="149"/>
      <c r="F1531" s="149"/>
      <c r="G1531" s="149"/>
      <c r="H1531" s="149"/>
      <c r="I1531" s="149"/>
      <c r="J1531" s="149"/>
      <c r="K1531" s="149"/>
      <c r="L1531" s="149"/>
      <c r="M1531" s="149"/>
      <c r="N1531" s="149"/>
      <c r="O1531" s="149"/>
    </row>
    <row r="1532" spans="1:15" s="161" customFormat="1" ht="36.75" customHeight="1">
      <c r="A1532" s="149"/>
      <c r="B1532" s="345" t="s">
        <v>453</v>
      </c>
      <c r="C1532" s="345"/>
      <c r="D1532" s="345"/>
      <c r="E1532" s="345"/>
      <c r="F1532" s="345"/>
      <c r="G1532" s="345"/>
      <c r="H1532" s="345"/>
      <c r="I1532" s="345"/>
      <c r="J1532" s="345"/>
      <c r="K1532" s="345"/>
      <c r="L1532" s="345"/>
      <c r="M1532" s="345"/>
      <c r="N1532" s="345"/>
      <c r="O1532" s="149"/>
    </row>
    <row r="1533" spans="1:15" s="161" customFormat="1" ht="36.75" customHeight="1">
      <c r="A1533" s="149"/>
      <c r="B1533" s="345" t="s">
        <v>454</v>
      </c>
      <c r="C1533" s="345"/>
      <c r="D1533" s="345"/>
      <c r="E1533" s="345"/>
      <c r="F1533" s="345"/>
      <c r="G1533" s="345"/>
      <c r="H1533" s="345"/>
      <c r="I1533" s="345"/>
      <c r="J1533" s="345"/>
      <c r="K1533" s="345"/>
      <c r="L1533" s="345"/>
      <c r="M1533" s="345"/>
      <c r="N1533" s="345"/>
      <c r="O1533" s="149"/>
    </row>
    <row r="1534" spans="1:15" s="161" customFormat="1" ht="72.75" customHeight="1">
      <c r="A1534" s="149"/>
      <c r="B1534" s="345" t="s">
        <v>455</v>
      </c>
      <c r="C1534" s="345"/>
      <c r="D1534" s="345"/>
      <c r="E1534" s="345"/>
      <c r="F1534" s="345"/>
      <c r="G1534" s="345"/>
      <c r="H1534" s="345"/>
      <c r="I1534" s="345"/>
      <c r="J1534" s="345"/>
      <c r="K1534" s="345"/>
      <c r="L1534" s="345"/>
      <c r="M1534" s="345"/>
      <c r="N1534" s="345"/>
      <c r="O1534" s="149"/>
    </row>
    <row r="1535" spans="1:15" s="161" customFormat="1" ht="36.75" customHeight="1">
      <c r="A1535" s="149"/>
      <c r="B1535" s="345" t="s">
        <v>456</v>
      </c>
      <c r="C1535" s="345"/>
      <c r="D1535" s="345"/>
      <c r="E1535" s="345"/>
      <c r="F1535" s="345"/>
      <c r="G1535" s="345"/>
      <c r="H1535" s="345"/>
      <c r="I1535" s="345"/>
      <c r="J1535" s="345"/>
      <c r="K1535" s="345"/>
      <c r="L1535" s="345"/>
      <c r="M1535" s="345"/>
      <c r="N1535" s="345"/>
      <c r="O1535" s="149"/>
    </row>
    <row r="1536" spans="1:15" s="161" customFormat="1" ht="48.75" customHeight="1">
      <c r="A1536" s="149"/>
      <c r="B1536" s="345" t="s">
        <v>457</v>
      </c>
      <c r="C1536" s="345"/>
      <c r="D1536" s="345"/>
      <c r="E1536" s="345"/>
      <c r="F1536" s="345"/>
      <c r="G1536" s="345"/>
      <c r="H1536" s="345"/>
      <c r="I1536" s="345"/>
      <c r="J1536" s="345"/>
      <c r="K1536" s="345"/>
      <c r="L1536" s="345"/>
      <c r="M1536" s="345"/>
      <c r="N1536" s="345"/>
      <c r="O1536" s="149"/>
    </row>
    <row r="1537" spans="1:15" s="161" customFormat="1" ht="48.75" customHeight="1">
      <c r="A1537" s="149"/>
      <c r="B1537" s="347" t="s">
        <v>458</v>
      </c>
      <c r="C1537" s="347"/>
      <c r="D1537" s="347"/>
      <c r="E1537" s="347"/>
      <c r="F1537" s="347"/>
      <c r="G1537" s="347"/>
      <c r="H1537" s="347"/>
      <c r="I1537" s="347"/>
      <c r="J1537" s="347"/>
      <c r="K1537" s="347"/>
      <c r="L1537" s="347"/>
      <c r="M1537" s="347"/>
      <c r="N1537" s="347"/>
      <c r="O1537" s="149"/>
    </row>
    <row r="1538" spans="1:15" s="161" customFormat="1" ht="12.75" customHeight="1">
      <c r="A1538" s="149"/>
      <c r="B1538" s="347" t="s">
        <v>459</v>
      </c>
      <c r="C1538" s="347"/>
      <c r="D1538" s="347"/>
      <c r="E1538" s="347"/>
      <c r="F1538" s="347"/>
      <c r="G1538" s="347"/>
      <c r="H1538" s="347"/>
      <c r="I1538" s="347"/>
      <c r="J1538" s="347"/>
      <c r="K1538" s="347"/>
      <c r="L1538" s="347"/>
      <c r="M1538" s="347"/>
      <c r="N1538" s="347"/>
      <c r="O1538" s="149"/>
    </row>
    <row r="1539" spans="1:15" s="76" customFormat="1" ht="12.75" customHeight="1">
      <c r="A1539" s="147"/>
      <c r="B1539" s="147"/>
      <c r="C1539" s="147"/>
      <c r="D1539" s="147"/>
      <c r="E1539" s="147"/>
      <c r="F1539" s="147"/>
      <c r="G1539" s="147"/>
      <c r="H1539" s="147"/>
      <c r="I1539" s="147"/>
      <c r="J1539" s="147"/>
      <c r="K1539" s="147"/>
      <c r="L1539" s="147"/>
      <c r="M1539" s="147"/>
      <c r="N1539" s="147"/>
      <c r="O1539" s="147"/>
    </row>
    <row r="1540" spans="1:15" s="76" customFormat="1" ht="12.75" customHeight="1">
      <c r="A1540" s="147"/>
      <c r="B1540" s="147"/>
      <c r="C1540" s="147"/>
      <c r="D1540" s="147"/>
      <c r="E1540" s="147"/>
      <c r="F1540" s="147"/>
      <c r="G1540" s="147"/>
      <c r="H1540" s="147"/>
      <c r="I1540" s="147"/>
      <c r="J1540" s="147"/>
      <c r="K1540" s="147"/>
      <c r="L1540" s="147"/>
      <c r="M1540" s="147"/>
      <c r="N1540" s="147"/>
      <c r="O1540" s="147"/>
    </row>
    <row r="1541" spans="1:15" s="161" customFormat="1" ht="12.75" customHeight="1">
      <c r="A1541" s="149"/>
      <c r="B1541" s="149"/>
      <c r="C1541" s="149"/>
      <c r="D1541" s="149"/>
      <c r="E1541" s="149"/>
      <c r="F1541" s="149"/>
      <c r="G1541" s="149"/>
      <c r="H1541" s="149"/>
      <c r="I1541" s="149"/>
      <c r="J1541" s="149"/>
      <c r="K1541" s="149"/>
      <c r="L1541" s="149"/>
      <c r="M1541" s="149"/>
      <c r="N1541" s="149"/>
      <c r="O1541" s="149"/>
    </row>
    <row r="1542" spans="1:15" s="76" customFormat="1" ht="12.75" customHeight="1">
      <c r="A1542" s="147"/>
      <c r="B1542" s="147"/>
      <c r="C1542" s="147"/>
      <c r="D1542" s="147"/>
      <c r="E1542" s="147"/>
      <c r="F1542" s="147"/>
      <c r="G1542" s="147"/>
      <c r="H1542" s="147"/>
      <c r="I1542" s="147"/>
      <c r="J1542" s="147"/>
      <c r="K1542" s="147"/>
      <c r="L1542" s="147"/>
      <c r="M1542" s="147"/>
      <c r="N1542" s="147"/>
      <c r="O1542" s="147"/>
    </row>
    <row r="1543" spans="1:15" s="76" customFormat="1" ht="12.75" customHeight="1">
      <c r="A1543" s="147"/>
      <c r="B1543" s="147"/>
      <c r="C1543" s="147"/>
      <c r="D1543" s="147"/>
      <c r="E1543" s="147"/>
      <c r="F1543" s="147"/>
      <c r="G1543" s="147"/>
      <c r="H1543" s="147"/>
      <c r="I1543" s="147"/>
      <c r="J1543" s="147"/>
      <c r="K1543" s="147"/>
      <c r="L1543" s="147"/>
      <c r="M1543" s="147"/>
      <c r="N1543" s="147"/>
      <c r="O1543" s="147"/>
    </row>
    <row r="1544" spans="1:15" s="161" customFormat="1" ht="12.75" customHeight="1">
      <c r="A1544" s="149"/>
      <c r="B1544" s="149"/>
      <c r="C1544" s="149"/>
      <c r="D1544" s="149"/>
      <c r="E1544" s="149"/>
      <c r="F1544" s="149"/>
      <c r="G1544" s="149"/>
      <c r="H1544" s="149"/>
      <c r="I1544" s="149"/>
      <c r="J1544" s="149"/>
      <c r="K1544" s="149"/>
      <c r="L1544" s="149"/>
      <c r="M1544" s="149"/>
      <c r="N1544" s="149"/>
      <c r="O1544" s="149"/>
    </row>
    <row r="1545" spans="1:15" s="76" customFormat="1" ht="12.75" customHeight="1">
      <c r="A1545" s="147"/>
      <c r="B1545" s="147"/>
      <c r="C1545" s="147"/>
      <c r="D1545" s="147"/>
      <c r="E1545" s="147"/>
      <c r="F1545" s="147"/>
      <c r="G1545" s="147"/>
      <c r="H1545" s="147"/>
      <c r="I1545" s="147"/>
      <c r="J1545" s="147"/>
      <c r="K1545" s="147"/>
      <c r="L1545" s="147"/>
      <c r="M1545" s="147"/>
      <c r="N1545" s="147"/>
      <c r="O1545" s="147"/>
    </row>
    <row r="1546" spans="1:15" s="76" customFormat="1" ht="12.75" customHeight="1">
      <c r="A1546" s="147"/>
      <c r="B1546" s="147"/>
      <c r="C1546" s="147"/>
      <c r="D1546" s="147"/>
      <c r="E1546" s="147"/>
      <c r="F1546" s="147"/>
      <c r="G1546" s="147"/>
      <c r="H1546" s="147"/>
      <c r="I1546" s="147"/>
      <c r="J1546" s="147"/>
      <c r="K1546" s="147"/>
      <c r="L1546" s="147"/>
      <c r="M1546" s="147"/>
      <c r="N1546" s="147"/>
      <c r="O1546" s="147"/>
    </row>
    <row r="1547" spans="1:15" s="161" customFormat="1" ht="12.75" customHeight="1">
      <c r="A1547" s="149"/>
      <c r="B1547" s="149"/>
      <c r="C1547" s="149"/>
      <c r="D1547" s="149"/>
      <c r="E1547" s="149"/>
      <c r="F1547" s="149"/>
      <c r="G1547" s="149"/>
      <c r="H1547" s="149"/>
      <c r="I1547" s="149"/>
      <c r="J1547" s="149"/>
      <c r="K1547" s="149"/>
      <c r="L1547" s="149"/>
      <c r="M1547" s="149"/>
      <c r="N1547" s="149"/>
      <c r="O1547" s="149"/>
    </row>
    <row r="1548" spans="1:15" s="76" customFormat="1" ht="12.75" customHeight="1">
      <c r="A1548" s="147"/>
      <c r="B1548" s="147"/>
      <c r="C1548" s="147"/>
      <c r="D1548" s="147"/>
      <c r="E1548" s="147"/>
      <c r="F1548" s="147"/>
      <c r="G1548" s="147"/>
      <c r="H1548" s="147"/>
      <c r="I1548" s="147"/>
      <c r="J1548" s="147"/>
      <c r="K1548" s="147"/>
      <c r="L1548" s="147"/>
      <c r="M1548" s="147"/>
      <c r="N1548" s="147"/>
      <c r="O1548" s="147"/>
    </row>
    <row r="1549" spans="1:15" s="76" customFormat="1" ht="5.25" customHeight="1">
      <c r="A1549" s="147"/>
      <c r="B1549" s="147"/>
      <c r="C1549" s="147"/>
      <c r="D1549" s="147"/>
      <c r="E1549" s="147"/>
      <c r="F1549" s="147"/>
      <c r="G1549" s="147"/>
      <c r="H1549" s="147"/>
      <c r="I1549" s="147"/>
      <c r="J1549" s="147"/>
      <c r="K1549" s="147"/>
      <c r="L1549" s="147"/>
      <c r="M1549" s="147"/>
      <c r="N1549" s="147"/>
      <c r="O1549" s="147"/>
    </row>
    <row r="1550" spans="1:15" s="76" customFormat="1" ht="24.75" customHeight="1">
      <c r="A1550" s="147"/>
      <c r="B1550" s="345" t="s">
        <v>460</v>
      </c>
      <c r="C1550" s="345"/>
      <c r="D1550" s="345"/>
      <c r="E1550" s="345"/>
      <c r="F1550" s="345"/>
      <c r="G1550" s="345"/>
      <c r="H1550" s="345"/>
      <c r="I1550" s="345"/>
      <c r="J1550" s="345"/>
      <c r="K1550" s="345"/>
      <c r="L1550" s="345"/>
      <c r="M1550" s="345"/>
      <c r="N1550" s="345"/>
      <c r="O1550" s="147"/>
    </row>
    <row r="1551" spans="1:15" s="76" customFormat="1" ht="36.75" customHeight="1">
      <c r="A1551" s="147"/>
      <c r="B1551" s="345" t="s">
        <v>461</v>
      </c>
      <c r="C1551" s="345"/>
      <c r="D1551" s="345"/>
      <c r="E1551" s="345"/>
      <c r="F1551" s="345"/>
      <c r="G1551" s="345"/>
      <c r="H1551" s="345"/>
      <c r="I1551" s="345"/>
      <c r="J1551" s="345"/>
      <c r="K1551" s="345"/>
      <c r="L1551" s="345"/>
      <c r="M1551" s="345"/>
      <c r="N1551" s="345"/>
      <c r="O1551" s="147"/>
    </row>
    <row r="1552" spans="1:15" s="76" customFormat="1" ht="48.75" customHeight="1">
      <c r="A1552" s="147"/>
      <c r="B1552" s="345" t="s">
        <v>462</v>
      </c>
      <c r="C1552" s="345"/>
      <c r="D1552" s="345"/>
      <c r="E1552" s="345"/>
      <c r="F1552" s="345"/>
      <c r="G1552" s="345"/>
      <c r="H1552" s="345"/>
      <c r="I1552" s="345"/>
      <c r="J1552" s="345"/>
      <c r="K1552" s="345"/>
      <c r="L1552" s="345"/>
      <c r="M1552" s="345"/>
      <c r="N1552" s="345"/>
      <c r="O1552" s="147"/>
    </row>
    <row r="1553" spans="1:15" s="76" customFormat="1" ht="84.75" customHeight="1">
      <c r="A1553" s="147"/>
      <c r="B1553" s="345" t="s">
        <v>463</v>
      </c>
      <c r="C1553" s="345"/>
      <c r="D1553" s="345"/>
      <c r="E1553" s="345"/>
      <c r="F1553" s="345"/>
      <c r="G1553" s="345"/>
      <c r="H1553" s="345"/>
      <c r="I1553" s="345"/>
      <c r="J1553" s="345"/>
      <c r="K1553" s="345"/>
      <c r="L1553" s="345"/>
      <c r="M1553" s="345"/>
      <c r="N1553" s="345"/>
      <c r="O1553" s="147"/>
    </row>
    <row r="1554" spans="1:15" s="76" customFormat="1" ht="12.75" customHeight="1">
      <c r="A1554" s="147"/>
      <c r="B1554" s="147"/>
      <c r="C1554" s="147"/>
      <c r="D1554" s="147"/>
      <c r="E1554" s="147"/>
      <c r="F1554" s="147"/>
      <c r="G1554" s="147"/>
      <c r="H1554" s="147"/>
      <c r="I1554" s="147"/>
      <c r="J1554" s="147"/>
      <c r="K1554" s="147"/>
      <c r="L1554" s="147"/>
      <c r="M1554" s="147"/>
      <c r="N1554" s="147"/>
      <c r="O1554" s="147"/>
    </row>
    <row r="1555" spans="1:15" s="76" customFormat="1" ht="12.75" customHeight="1">
      <c r="A1555" s="147"/>
      <c r="B1555" s="147"/>
      <c r="C1555" s="147"/>
      <c r="D1555" s="147"/>
      <c r="E1555" s="147"/>
      <c r="F1555" s="147"/>
      <c r="G1555" s="147"/>
      <c r="H1555" s="147"/>
      <c r="I1555" s="147"/>
      <c r="J1555" s="147"/>
      <c r="K1555" s="147"/>
      <c r="L1555" s="147"/>
      <c r="M1555" s="147"/>
      <c r="N1555" s="147"/>
      <c r="O1555" s="147"/>
    </row>
    <row r="1556" spans="1:15" s="76" customFormat="1" ht="12.75" customHeight="1">
      <c r="A1556" s="147"/>
      <c r="B1556" s="346" t="s">
        <v>429</v>
      </c>
      <c r="C1556" s="346"/>
      <c r="D1556" s="346"/>
      <c r="E1556" s="346"/>
      <c r="F1556" s="346"/>
      <c r="G1556" s="346"/>
      <c r="H1556" s="346"/>
      <c r="I1556" s="346"/>
      <c r="J1556" s="346"/>
      <c r="K1556" s="346"/>
      <c r="L1556" s="346"/>
      <c r="M1556" s="346"/>
      <c r="N1556" s="346"/>
      <c r="O1556" s="147"/>
    </row>
    <row r="1557" spans="1:15" s="76" customFormat="1" ht="12.75" customHeight="1">
      <c r="A1557" s="147"/>
      <c r="B1557" s="147"/>
      <c r="C1557" s="147"/>
      <c r="D1557" s="147"/>
      <c r="E1557" s="147"/>
      <c r="F1557" s="147"/>
      <c r="G1557" s="147"/>
      <c r="H1557" s="147"/>
      <c r="I1557" s="147"/>
      <c r="J1557" s="147"/>
      <c r="K1557" s="147"/>
      <c r="L1557" s="147"/>
      <c r="M1557" s="147"/>
      <c r="N1557" s="147"/>
      <c r="O1557" s="147"/>
    </row>
    <row r="1558" spans="1:15" s="76" customFormat="1" ht="12.75" customHeight="1">
      <c r="A1558" s="147"/>
      <c r="B1558" s="147"/>
      <c r="C1558" s="346" t="s">
        <v>387</v>
      </c>
      <c r="D1558" s="346"/>
      <c r="E1558" s="346"/>
      <c r="F1558" s="346"/>
      <c r="G1558" s="346"/>
      <c r="H1558" s="147"/>
      <c r="I1558" s="346" t="s">
        <v>388</v>
      </c>
      <c r="J1558" s="346"/>
      <c r="K1558" s="346"/>
      <c r="L1558" s="346"/>
      <c r="M1558" s="346"/>
      <c r="N1558" s="147"/>
      <c r="O1558" s="147"/>
    </row>
    <row r="1559" spans="1:15" s="76" customFormat="1" ht="12.75" customHeight="1">
      <c r="A1559" s="147"/>
      <c r="B1559" s="147"/>
      <c r="C1559" s="147"/>
      <c r="D1559" s="147"/>
      <c r="E1559" s="147"/>
      <c r="F1559" s="147"/>
      <c r="G1559" s="147"/>
      <c r="H1559" s="147"/>
      <c r="I1559" s="147"/>
      <c r="J1559" s="147"/>
      <c r="K1559" s="147"/>
      <c r="L1559" s="147"/>
      <c r="M1559" s="147"/>
      <c r="N1559" s="147"/>
      <c r="O1559" s="147"/>
    </row>
    <row r="1560" spans="1:15" s="161" customFormat="1" ht="12.75" customHeight="1">
      <c r="A1560" s="149"/>
      <c r="B1560" s="149"/>
      <c r="C1560" s="149"/>
      <c r="D1560" s="149"/>
      <c r="E1560" s="149"/>
      <c r="F1560" s="149"/>
      <c r="G1560" s="149"/>
      <c r="H1560" s="149"/>
      <c r="I1560" s="149"/>
      <c r="J1560" s="149"/>
      <c r="K1560" s="149"/>
      <c r="L1560" s="149"/>
      <c r="M1560" s="149"/>
      <c r="N1560" s="149"/>
      <c r="O1560" s="149"/>
    </row>
    <row r="1561" spans="1:15" s="76" customFormat="1" ht="12.75" customHeight="1">
      <c r="A1561" s="147"/>
      <c r="B1561" s="147"/>
      <c r="C1561" s="147"/>
      <c r="D1561" s="344"/>
      <c r="E1561" s="344"/>
      <c r="F1561" s="344"/>
      <c r="G1561" s="344"/>
      <c r="H1561" s="147"/>
      <c r="I1561" s="344"/>
      <c r="J1561" s="344"/>
      <c r="K1561" s="344"/>
      <c r="L1561" s="344"/>
      <c r="M1561" s="344"/>
      <c r="N1561" s="147"/>
      <c r="O1561" s="147"/>
    </row>
    <row r="1562" spans="1:15" s="76" customFormat="1" ht="12.75" customHeight="1">
      <c r="A1562" s="147"/>
      <c r="B1562" s="147"/>
      <c r="C1562" s="147"/>
      <c r="D1562" s="147"/>
      <c r="E1562" s="147"/>
      <c r="F1562" s="147"/>
      <c r="G1562" s="147"/>
      <c r="H1562" s="147"/>
      <c r="I1562" s="147"/>
      <c r="J1562" s="147"/>
      <c r="K1562" s="147"/>
      <c r="L1562" s="147"/>
      <c r="M1562" s="147"/>
      <c r="N1562" s="147"/>
      <c r="O1562" s="147"/>
    </row>
    <row r="1563" spans="1:15" s="76" customFormat="1" ht="12.75" customHeight="1">
      <c r="A1563" s="147"/>
      <c r="B1563" s="147"/>
      <c r="C1563" s="147"/>
      <c r="D1563" s="147"/>
      <c r="E1563" s="147"/>
      <c r="F1563" s="147"/>
      <c r="G1563" s="147"/>
      <c r="H1563" s="147"/>
      <c r="I1563" s="147"/>
      <c r="J1563" s="147"/>
      <c r="K1563" s="147"/>
      <c r="L1563" s="147"/>
      <c r="M1563" s="147"/>
      <c r="N1563" s="147"/>
      <c r="O1563" s="147"/>
    </row>
    <row r="1564" spans="1:15" s="76" customFormat="1" ht="12.75" customHeight="1">
      <c r="A1564" s="147"/>
      <c r="B1564" s="147"/>
      <c r="C1564" s="148" t="s">
        <v>411</v>
      </c>
      <c r="D1564" s="147"/>
      <c r="E1564" s="147"/>
      <c r="F1564" s="147"/>
      <c r="G1564" s="147"/>
      <c r="H1564" s="147"/>
      <c r="I1564" s="148" t="s">
        <v>411</v>
      </c>
      <c r="J1564" s="147"/>
      <c r="K1564" s="147"/>
      <c r="L1564" s="147"/>
      <c r="M1564" s="147"/>
      <c r="N1564" s="147"/>
      <c r="O1564" s="147"/>
    </row>
    <row r="1565" spans="1:15" s="76" customFormat="1" ht="11.25">
      <c r="A1565" s="147"/>
      <c r="B1565" s="147"/>
      <c r="C1565" s="147"/>
      <c r="D1565" s="147"/>
      <c r="E1565" s="147"/>
      <c r="F1565" s="147"/>
      <c r="G1565" s="147"/>
      <c r="H1565" s="147"/>
      <c r="I1565" s="147"/>
      <c r="J1565" s="147"/>
      <c r="K1565" s="147"/>
      <c r="L1565" s="147"/>
      <c r="M1565" s="147"/>
      <c r="N1565" s="147"/>
      <c r="O1565" s="147"/>
    </row>
    <row r="1566" spans="1:14" s="76" customFormat="1" ht="11.25">
      <c r="A1566" s="147"/>
      <c r="B1566" s="147"/>
      <c r="C1566" s="147"/>
      <c r="D1566" s="147"/>
      <c r="E1566" s="147"/>
      <c r="F1566" s="147"/>
      <c r="G1566" s="147"/>
      <c r="H1566" s="147"/>
      <c r="I1566" s="147"/>
      <c r="J1566" s="147"/>
      <c r="K1566" s="147"/>
      <c r="L1566" s="147"/>
      <c r="M1566" s="147"/>
      <c r="N1566" s="147"/>
    </row>
    <row r="1568" spans="1:25" s="76" customFormat="1" ht="12.75" customHeight="1">
      <c r="A1568" s="147"/>
      <c r="B1568" s="147"/>
      <c r="C1568" s="147"/>
      <c r="D1568" s="147"/>
      <c r="E1568" s="147"/>
      <c r="F1568" s="147"/>
      <c r="G1568" s="147"/>
      <c r="H1568" s="147"/>
      <c r="I1568" s="147"/>
      <c r="J1568" s="147"/>
      <c r="K1568" s="147"/>
      <c r="L1568" s="147"/>
      <c r="M1568" s="147"/>
      <c r="N1568" s="147"/>
      <c r="O1568" s="147"/>
      <c r="P1568" s="344" t="s">
        <v>464</v>
      </c>
      <c r="Q1568" s="344"/>
      <c r="R1568" s="344"/>
      <c r="S1568" s="344"/>
      <c r="T1568" s="344"/>
      <c r="U1568" s="344"/>
      <c r="V1568" s="344"/>
      <c r="W1568" s="344"/>
      <c r="X1568" s="344"/>
      <c r="Y1568" s="147"/>
    </row>
    <row r="1569" spans="1:25" s="76" customFormat="1" ht="12.75" customHeight="1">
      <c r="A1569" s="147"/>
      <c r="B1569" s="147"/>
      <c r="C1569" s="147"/>
      <c r="D1569" s="147"/>
      <c r="E1569" s="147"/>
      <c r="F1569" s="147"/>
      <c r="G1569" s="147"/>
      <c r="H1569" s="147"/>
      <c r="I1569" s="147"/>
      <c r="J1569" s="147"/>
      <c r="K1569" s="147"/>
      <c r="L1569" s="147"/>
      <c r="M1569" s="147"/>
      <c r="N1569" s="147"/>
      <c r="O1569" s="147"/>
      <c r="P1569" s="344" t="s">
        <v>432</v>
      </c>
      <c r="Q1569" s="344"/>
      <c r="R1569" s="344"/>
      <c r="S1569" s="344"/>
      <c r="T1569" s="344"/>
      <c r="U1569" s="344"/>
      <c r="V1569" s="344"/>
      <c r="W1569" s="344"/>
      <c r="X1569" s="344"/>
      <c r="Y1569" s="147"/>
    </row>
    <row r="1570" spans="1:26" s="76" customFormat="1" ht="12.75" customHeight="1">
      <c r="A1570" s="160"/>
      <c r="B1570" s="147"/>
      <c r="C1570" s="147"/>
      <c r="D1570" s="147"/>
      <c r="E1570" s="147"/>
      <c r="F1570" s="147"/>
      <c r="G1570" s="147"/>
      <c r="H1570" s="147"/>
      <c r="I1570" s="147"/>
      <c r="J1570" s="147"/>
      <c r="K1570" s="147"/>
      <c r="L1570" s="147"/>
      <c r="M1570" s="147"/>
      <c r="N1570" s="147"/>
      <c r="O1570" s="147"/>
      <c r="P1570" s="345" t="s">
        <v>414</v>
      </c>
      <c r="Q1570" s="345"/>
      <c r="R1570" s="345"/>
      <c r="S1570" s="345"/>
      <c r="T1570" s="345"/>
      <c r="U1570" s="345"/>
      <c r="V1570" s="345"/>
      <c r="W1570" s="345"/>
      <c r="X1570" s="345"/>
      <c r="Y1570" s="147"/>
      <c r="Z1570" s="147"/>
    </row>
    <row r="1571" spans="1:26" s="76" customFormat="1" ht="11.25">
      <c r="A1571" s="160"/>
      <c r="B1571" s="147"/>
      <c r="C1571" s="147"/>
      <c r="D1571" s="147"/>
      <c r="E1571" s="147"/>
      <c r="F1571" s="147"/>
      <c r="G1571" s="147"/>
      <c r="H1571" s="147"/>
      <c r="I1571" s="147"/>
      <c r="J1571" s="147"/>
      <c r="K1571" s="147"/>
      <c r="L1571" s="147"/>
      <c r="M1571" s="147"/>
      <c r="N1571" s="147"/>
      <c r="O1571" s="147"/>
      <c r="P1571" s="147"/>
      <c r="Q1571" s="147"/>
      <c r="R1571" s="147"/>
      <c r="S1571" s="147"/>
      <c r="T1571" s="147"/>
      <c r="U1571" s="147"/>
      <c r="V1571" s="147"/>
      <c r="W1571" s="147"/>
      <c r="X1571" s="147"/>
      <c r="Y1571" s="147"/>
      <c r="Z1571" s="147"/>
    </row>
    <row r="1572" spans="1:26" s="76" customFormat="1" ht="12.75" customHeight="1">
      <c r="A1572" s="160"/>
      <c r="B1572" s="348" t="s">
        <v>465</v>
      </c>
      <c r="C1572" s="348"/>
      <c r="D1572" s="348"/>
      <c r="E1572" s="348"/>
      <c r="F1572" s="348"/>
      <c r="G1572" s="348"/>
      <c r="H1572" s="348"/>
      <c r="I1572" s="348"/>
      <c r="J1572" s="348"/>
      <c r="K1572" s="348"/>
      <c r="L1572" s="348"/>
      <c r="M1572" s="348"/>
      <c r="N1572" s="348"/>
      <c r="O1572" s="348"/>
      <c r="P1572" s="348"/>
      <c r="Q1572" s="348"/>
      <c r="R1572" s="348"/>
      <c r="S1572" s="348"/>
      <c r="T1572" s="348"/>
      <c r="U1572" s="348"/>
      <c r="V1572" s="348"/>
      <c r="W1572" s="348"/>
      <c r="X1572" s="348"/>
      <c r="Y1572" s="348"/>
      <c r="Z1572" s="147"/>
    </row>
    <row r="1573" spans="1:26" s="173" customFormat="1" ht="8.25" customHeight="1">
      <c r="A1573" s="162"/>
      <c r="B1573" s="175"/>
      <c r="C1573" s="175"/>
      <c r="D1573" s="175"/>
      <c r="E1573" s="175"/>
      <c r="F1573" s="175"/>
      <c r="G1573" s="175"/>
      <c r="H1573" s="175"/>
      <c r="I1573" s="175"/>
      <c r="J1573" s="175"/>
      <c r="K1573" s="175"/>
      <c r="L1573" s="175"/>
      <c r="M1573" s="175"/>
      <c r="N1573" s="175"/>
      <c r="O1573" s="175"/>
      <c r="P1573" s="175"/>
      <c r="Q1573" s="175"/>
      <c r="R1573" s="175"/>
      <c r="S1573" s="175"/>
      <c r="T1573" s="175"/>
      <c r="U1573" s="175"/>
      <c r="V1573" s="175"/>
      <c r="W1573" s="175"/>
      <c r="X1573" s="175"/>
      <c r="Y1573" s="175"/>
      <c r="Z1573" s="175"/>
    </row>
    <row r="1574" spans="1:26" s="76" customFormat="1" ht="12.75">
      <c r="A1574" s="160"/>
      <c r="B1574" s="344" t="s">
        <v>466</v>
      </c>
      <c r="C1574" s="344"/>
      <c r="D1574" s="344"/>
      <c r="E1574" s="344"/>
      <c r="F1574" s="344"/>
      <c r="G1574" s="344"/>
      <c r="H1574" s="344"/>
      <c r="I1574" s="344"/>
      <c r="J1574" s="344"/>
      <c r="K1574" s="344"/>
      <c r="L1574" s="344"/>
      <c r="M1574" s="344"/>
      <c r="N1574" s="344"/>
      <c r="O1574" s="344"/>
      <c r="P1574" s="344"/>
      <c r="Q1574" s="344"/>
      <c r="R1574" s="344"/>
      <c r="S1574" s="344"/>
      <c r="T1574" s="344"/>
      <c r="U1574" s="344"/>
      <c r="V1574" s="344"/>
      <c r="W1574" s="344"/>
      <c r="X1574" s="344"/>
      <c r="Y1574" s="344"/>
      <c r="Z1574" s="147"/>
    </row>
    <row r="1575" spans="1:26" s="76" customFormat="1" ht="12.75">
      <c r="A1575" s="160"/>
      <c r="B1575" s="344" t="s">
        <v>467</v>
      </c>
      <c r="C1575" s="344"/>
      <c r="D1575" s="344"/>
      <c r="E1575" s="344"/>
      <c r="F1575" s="344"/>
      <c r="G1575" s="344"/>
      <c r="H1575" s="344"/>
      <c r="I1575" s="344"/>
      <c r="J1575" s="344"/>
      <c r="K1575" s="344"/>
      <c r="L1575" s="344"/>
      <c r="M1575" s="344"/>
      <c r="N1575" s="344"/>
      <c r="O1575" s="344"/>
      <c r="P1575" s="344"/>
      <c r="Q1575" s="344"/>
      <c r="R1575" s="344"/>
      <c r="S1575" s="344"/>
      <c r="T1575" s="344"/>
      <c r="U1575" s="344"/>
      <c r="V1575" s="344"/>
      <c r="W1575" s="344"/>
      <c r="X1575" s="344"/>
      <c r="Y1575" s="344"/>
      <c r="Z1575" s="147"/>
    </row>
    <row r="1576" spans="1:26" s="173" customFormat="1" ht="6" customHeight="1">
      <c r="A1576" s="162"/>
      <c r="B1576" s="175"/>
      <c r="C1576" s="175"/>
      <c r="D1576" s="175"/>
      <c r="E1576" s="175"/>
      <c r="F1576" s="175"/>
      <c r="G1576" s="175"/>
      <c r="H1576" s="175"/>
      <c r="I1576" s="175"/>
      <c r="J1576" s="175"/>
      <c r="K1576" s="175"/>
      <c r="L1576" s="175"/>
      <c r="M1576" s="175"/>
      <c r="N1576" s="175"/>
      <c r="O1576" s="175"/>
      <c r="P1576" s="175"/>
      <c r="Q1576" s="175"/>
      <c r="R1576" s="175"/>
      <c r="S1576" s="175"/>
      <c r="T1576" s="175"/>
      <c r="U1576" s="175"/>
      <c r="V1576" s="175"/>
      <c r="W1576" s="175"/>
      <c r="X1576" s="175"/>
      <c r="Y1576" s="175"/>
      <c r="Z1576" s="175"/>
    </row>
    <row r="1577" spans="1:25" s="161" customFormat="1" ht="141" customHeight="1">
      <c r="A1577" s="163"/>
      <c r="B1577" s="164" t="s">
        <v>468</v>
      </c>
      <c r="C1577" s="164" t="s">
        <v>469</v>
      </c>
      <c r="D1577" s="164" t="s">
        <v>447</v>
      </c>
      <c r="E1577" s="164" t="s">
        <v>446</v>
      </c>
      <c r="F1577" s="164" t="s">
        <v>470</v>
      </c>
      <c r="G1577" s="164" t="s">
        <v>471</v>
      </c>
      <c r="H1577" s="164" t="s">
        <v>472</v>
      </c>
      <c r="I1577" s="164" t="s">
        <v>473</v>
      </c>
      <c r="J1577" s="164" t="s">
        <v>474</v>
      </c>
      <c r="K1577" s="164" t="s">
        <v>475</v>
      </c>
      <c r="L1577" s="164" t="s">
        <v>476</v>
      </c>
      <c r="M1577" s="164" t="s">
        <v>477</v>
      </c>
      <c r="N1577" s="164" t="s">
        <v>478</v>
      </c>
      <c r="O1577" s="164" t="s">
        <v>479</v>
      </c>
      <c r="P1577" s="164" t="s">
        <v>480</v>
      </c>
      <c r="Q1577" s="164" t="s">
        <v>481</v>
      </c>
      <c r="R1577" s="164" t="s">
        <v>482</v>
      </c>
      <c r="S1577" s="164" t="s">
        <v>483</v>
      </c>
      <c r="T1577" s="164" t="s">
        <v>484</v>
      </c>
      <c r="U1577" s="164" t="s">
        <v>485</v>
      </c>
      <c r="V1577" s="164" t="s">
        <v>486</v>
      </c>
      <c r="W1577" s="164" t="s">
        <v>485</v>
      </c>
      <c r="X1577" s="164" t="s">
        <v>487</v>
      </c>
      <c r="Y1577" s="164" t="s">
        <v>488</v>
      </c>
    </row>
    <row r="1578" spans="1:25" s="161" customFormat="1" ht="20.25" customHeight="1">
      <c r="A1578" s="163"/>
      <c r="B1578" s="154"/>
      <c r="C1578" s="154"/>
      <c r="D1578" s="154"/>
      <c r="E1578" s="154"/>
      <c r="F1578" s="154"/>
      <c r="G1578" s="154"/>
      <c r="H1578" s="154"/>
      <c r="I1578" s="154"/>
      <c r="J1578" s="154"/>
      <c r="K1578" s="154"/>
      <c r="L1578" s="154"/>
      <c r="M1578" s="154"/>
      <c r="N1578" s="154"/>
      <c r="O1578" s="165"/>
      <c r="P1578" s="165"/>
      <c r="Q1578" s="165"/>
      <c r="R1578" s="165"/>
      <c r="S1578" s="165"/>
      <c r="T1578" s="165"/>
      <c r="U1578" s="165"/>
      <c r="V1578" s="165"/>
      <c r="W1578" s="165"/>
      <c r="X1578" s="165"/>
      <c r="Y1578" s="165"/>
    </row>
    <row r="1579" spans="1:25" s="161" customFormat="1" ht="20.25" customHeight="1">
      <c r="A1579" s="163"/>
      <c r="B1579" s="154"/>
      <c r="C1579" s="154"/>
      <c r="D1579" s="154"/>
      <c r="E1579" s="154"/>
      <c r="F1579" s="154"/>
      <c r="G1579" s="154"/>
      <c r="H1579" s="154"/>
      <c r="I1579" s="154"/>
      <c r="J1579" s="154"/>
      <c r="K1579" s="154"/>
      <c r="L1579" s="154"/>
      <c r="M1579" s="154"/>
      <c r="N1579" s="154"/>
      <c r="O1579" s="165"/>
      <c r="P1579" s="165"/>
      <c r="Q1579" s="165"/>
      <c r="R1579" s="165"/>
      <c r="S1579" s="165"/>
      <c r="T1579" s="165"/>
      <c r="U1579" s="165"/>
      <c r="V1579" s="165"/>
      <c r="W1579" s="165"/>
      <c r="X1579" s="165"/>
      <c r="Y1579" s="165"/>
    </row>
    <row r="1580" spans="1:25" s="161" customFormat="1" ht="20.25" customHeight="1">
      <c r="A1580" s="163"/>
      <c r="B1580" s="154"/>
      <c r="C1580" s="154"/>
      <c r="D1580" s="154"/>
      <c r="E1580" s="154"/>
      <c r="F1580" s="154"/>
      <c r="G1580" s="154"/>
      <c r="H1580" s="154"/>
      <c r="I1580" s="154"/>
      <c r="J1580" s="154"/>
      <c r="K1580" s="154"/>
      <c r="L1580" s="154"/>
      <c r="M1580" s="154"/>
      <c r="N1580" s="154"/>
      <c r="O1580" s="165"/>
      <c r="P1580" s="165"/>
      <c r="Q1580" s="165"/>
      <c r="R1580" s="165"/>
      <c r="S1580" s="165"/>
      <c r="T1580" s="165"/>
      <c r="U1580" s="165"/>
      <c r="V1580" s="165"/>
      <c r="W1580" s="165"/>
      <c r="X1580" s="165"/>
      <c r="Y1580" s="165"/>
    </row>
    <row r="1581" spans="1:25" s="161" customFormat="1" ht="20.25" customHeight="1">
      <c r="A1581" s="163"/>
      <c r="B1581" s="154"/>
      <c r="C1581" s="154"/>
      <c r="D1581" s="154"/>
      <c r="E1581" s="154"/>
      <c r="F1581" s="154"/>
      <c r="G1581" s="154"/>
      <c r="H1581" s="154"/>
      <c r="I1581" s="154"/>
      <c r="J1581" s="154"/>
      <c r="K1581" s="154"/>
      <c r="L1581" s="154"/>
      <c r="M1581" s="154"/>
      <c r="N1581" s="154"/>
      <c r="O1581" s="165"/>
      <c r="P1581" s="165"/>
      <c r="Q1581" s="165"/>
      <c r="R1581" s="165"/>
      <c r="S1581" s="165"/>
      <c r="T1581" s="165"/>
      <c r="U1581" s="165"/>
      <c r="V1581" s="165"/>
      <c r="W1581" s="165"/>
      <c r="X1581" s="165"/>
      <c r="Y1581" s="165"/>
    </row>
    <row r="1582" spans="1:25" s="161" customFormat="1" ht="20.25" customHeight="1">
      <c r="A1582" s="163"/>
      <c r="B1582" s="154"/>
      <c r="C1582" s="154"/>
      <c r="D1582" s="154"/>
      <c r="E1582" s="154"/>
      <c r="F1582" s="154"/>
      <c r="G1582" s="154"/>
      <c r="H1582" s="154"/>
      <c r="I1582" s="154"/>
      <c r="J1582" s="154"/>
      <c r="K1582" s="154"/>
      <c r="L1582" s="154"/>
      <c r="M1582" s="154"/>
      <c r="N1582" s="154"/>
      <c r="O1582" s="165"/>
      <c r="P1582" s="165"/>
      <c r="Q1582" s="165"/>
      <c r="R1582" s="165"/>
      <c r="S1582" s="165"/>
      <c r="T1582" s="165"/>
      <c r="U1582" s="165"/>
      <c r="V1582" s="165"/>
      <c r="W1582" s="165"/>
      <c r="X1582" s="165"/>
      <c r="Y1582" s="165"/>
    </row>
    <row r="1583" spans="1:25" s="161" customFormat="1" ht="20.25" customHeight="1">
      <c r="A1583" s="163"/>
      <c r="B1583" s="154"/>
      <c r="C1583" s="154"/>
      <c r="D1583" s="154"/>
      <c r="E1583" s="154"/>
      <c r="F1583" s="154"/>
      <c r="G1583" s="154"/>
      <c r="H1583" s="154"/>
      <c r="I1583" s="154"/>
      <c r="J1583" s="154"/>
      <c r="K1583" s="154"/>
      <c r="L1583" s="154"/>
      <c r="M1583" s="154"/>
      <c r="N1583" s="154"/>
      <c r="O1583" s="165"/>
      <c r="P1583" s="165"/>
      <c r="Q1583" s="165"/>
      <c r="R1583" s="165"/>
      <c r="S1583" s="165"/>
      <c r="T1583" s="165"/>
      <c r="U1583" s="165"/>
      <c r="V1583" s="165"/>
      <c r="W1583" s="165"/>
      <c r="X1583" s="165"/>
      <c r="Y1583" s="165"/>
    </row>
    <row r="1584" spans="1:26" s="76" customFormat="1" ht="7.5" customHeight="1">
      <c r="A1584" s="160"/>
      <c r="B1584" s="147"/>
      <c r="C1584" s="147"/>
      <c r="D1584" s="147"/>
      <c r="E1584" s="147"/>
      <c r="F1584" s="147"/>
      <c r="G1584" s="147"/>
      <c r="H1584" s="147"/>
      <c r="I1584" s="147"/>
      <c r="J1584" s="147"/>
      <c r="K1584" s="147"/>
      <c r="L1584" s="147"/>
      <c r="M1584" s="147"/>
      <c r="N1584" s="147"/>
      <c r="O1584" s="147"/>
      <c r="P1584" s="147"/>
      <c r="Q1584" s="147"/>
      <c r="R1584" s="147"/>
      <c r="S1584" s="147"/>
      <c r="T1584" s="147"/>
      <c r="U1584" s="147"/>
      <c r="V1584" s="147"/>
      <c r="W1584" s="147"/>
      <c r="X1584" s="147"/>
      <c r="Y1584" s="147"/>
      <c r="Z1584" s="147"/>
    </row>
    <row r="1585" spans="1:26" s="76" customFormat="1" ht="36.75" customHeight="1">
      <c r="A1585" s="160"/>
      <c r="B1585" s="345" t="s">
        <v>489</v>
      </c>
      <c r="C1585" s="345"/>
      <c r="D1585" s="345"/>
      <c r="E1585" s="345"/>
      <c r="F1585" s="345"/>
      <c r="G1585" s="345"/>
      <c r="H1585" s="345"/>
      <c r="I1585" s="345"/>
      <c r="J1585" s="345"/>
      <c r="K1585" s="345"/>
      <c r="L1585" s="345"/>
      <c r="M1585" s="345"/>
      <c r="N1585" s="345"/>
      <c r="O1585" s="345"/>
      <c r="P1585" s="345"/>
      <c r="Q1585" s="345"/>
      <c r="R1585" s="345"/>
      <c r="S1585" s="345"/>
      <c r="T1585" s="345"/>
      <c r="U1585" s="345"/>
      <c r="V1585" s="345"/>
      <c r="W1585" s="345"/>
      <c r="X1585" s="345"/>
      <c r="Y1585" s="345"/>
      <c r="Z1585" s="147"/>
    </row>
    <row r="1586" spans="1:26" s="76" customFormat="1" ht="36.75" customHeight="1">
      <c r="A1586" s="160"/>
      <c r="B1586" s="345" t="s">
        <v>490</v>
      </c>
      <c r="C1586" s="345"/>
      <c r="D1586" s="345"/>
      <c r="E1586" s="345"/>
      <c r="F1586" s="345"/>
      <c r="G1586" s="345"/>
      <c r="H1586" s="345"/>
      <c r="I1586" s="345"/>
      <c r="J1586" s="345"/>
      <c r="K1586" s="345"/>
      <c r="L1586" s="345"/>
      <c r="M1586" s="345"/>
      <c r="N1586" s="345"/>
      <c r="O1586" s="345"/>
      <c r="P1586" s="345"/>
      <c r="Q1586" s="345"/>
      <c r="R1586" s="345"/>
      <c r="S1586" s="345"/>
      <c r="T1586" s="345"/>
      <c r="U1586" s="345"/>
      <c r="V1586" s="345"/>
      <c r="W1586" s="345"/>
      <c r="X1586" s="345"/>
      <c r="Y1586" s="345"/>
      <c r="Z1586" s="147"/>
    </row>
    <row r="1587" spans="1:26" s="76" customFormat="1" ht="12.75" customHeight="1">
      <c r="A1587" s="160"/>
      <c r="B1587" s="147"/>
      <c r="C1587" s="147"/>
      <c r="D1587" s="147"/>
      <c r="E1587" s="147"/>
      <c r="F1587" s="147"/>
      <c r="G1587" s="147"/>
      <c r="H1587" s="147"/>
      <c r="I1587" s="147"/>
      <c r="J1587" s="147"/>
      <c r="K1587" s="147"/>
      <c r="L1587" s="147"/>
      <c r="M1587" s="147"/>
      <c r="N1587" s="147"/>
      <c r="O1587" s="147"/>
      <c r="P1587" s="147"/>
      <c r="Q1587" s="147"/>
      <c r="R1587" s="147"/>
      <c r="S1587" s="147"/>
      <c r="T1587" s="147"/>
      <c r="U1587" s="147"/>
      <c r="V1587" s="147"/>
      <c r="W1587" s="147"/>
      <c r="X1587" s="147"/>
      <c r="Y1587" s="147"/>
      <c r="Z1587" s="147"/>
    </row>
    <row r="1588" spans="1:26" s="76" customFormat="1" ht="12.75" customHeight="1">
      <c r="A1588" s="160"/>
      <c r="B1588" s="147"/>
      <c r="C1588" s="147"/>
      <c r="D1588" s="147"/>
      <c r="E1588" s="147"/>
      <c r="F1588" s="147"/>
      <c r="G1588" s="147"/>
      <c r="H1588" s="147"/>
      <c r="I1588" s="147"/>
      <c r="J1588" s="147"/>
      <c r="K1588" s="147"/>
      <c r="L1588" s="147"/>
      <c r="M1588" s="147"/>
      <c r="N1588" s="147"/>
      <c r="O1588" s="147"/>
      <c r="P1588" s="147"/>
      <c r="Q1588" s="147"/>
      <c r="R1588" s="147"/>
      <c r="S1588" s="147"/>
      <c r="T1588" s="147"/>
      <c r="U1588" s="147"/>
      <c r="V1588" s="147"/>
      <c r="W1588" s="147"/>
      <c r="X1588" s="147"/>
      <c r="Y1588" s="147"/>
      <c r="Z1588" s="147"/>
    </row>
    <row r="1589" spans="1:26" s="76" customFormat="1" ht="12.75" customHeight="1">
      <c r="A1589" s="160"/>
      <c r="B1589" s="147"/>
      <c r="C1589" s="346" t="s">
        <v>387</v>
      </c>
      <c r="D1589" s="346"/>
      <c r="E1589" s="346"/>
      <c r="F1589" s="346"/>
      <c r="G1589" s="346"/>
      <c r="H1589" s="346"/>
      <c r="I1589" s="346"/>
      <c r="J1589" s="147"/>
      <c r="K1589" s="147"/>
      <c r="L1589" s="147"/>
      <c r="M1589" s="147"/>
      <c r="N1589" s="147"/>
      <c r="O1589" s="147"/>
      <c r="P1589" s="147"/>
      <c r="Q1589" s="346" t="s">
        <v>388</v>
      </c>
      <c r="R1589" s="346"/>
      <c r="S1589" s="346"/>
      <c r="T1589" s="346"/>
      <c r="U1589" s="346"/>
      <c r="V1589" s="346"/>
      <c r="W1589" s="346"/>
      <c r="X1589" s="147"/>
      <c r="Y1589" s="147"/>
      <c r="Z1589" s="147"/>
    </row>
    <row r="1590" spans="1:26" s="76" customFormat="1" ht="12.75" customHeight="1">
      <c r="A1590" s="160"/>
      <c r="B1590" s="147"/>
      <c r="C1590" s="147"/>
      <c r="D1590" s="147"/>
      <c r="E1590" s="147"/>
      <c r="F1590" s="147"/>
      <c r="G1590" s="147"/>
      <c r="H1590" s="147"/>
      <c r="I1590" s="147"/>
      <c r="J1590" s="147"/>
      <c r="K1590" s="147"/>
      <c r="L1590" s="147"/>
      <c r="M1590" s="147"/>
      <c r="N1590" s="147"/>
      <c r="O1590" s="147"/>
      <c r="P1590" s="147"/>
      <c r="Q1590" s="147"/>
      <c r="R1590" s="147"/>
      <c r="S1590" s="147"/>
      <c r="T1590" s="147"/>
      <c r="U1590" s="147"/>
      <c r="V1590" s="147"/>
      <c r="W1590" s="147"/>
      <c r="X1590" s="147"/>
      <c r="Y1590" s="147"/>
      <c r="Z1590" s="147"/>
    </row>
    <row r="1591" spans="1:26" s="161" customFormat="1" ht="12.75" customHeight="1">
      <c r="A1591" s="163"/>
      <c r="B1591" s="149"/>
      <c r="C1591" s="149"/>
      <c r="D1591" s="149"/>
      <c r="E1591" s="149"/>
      <c r="F1591" s="149"/>
      <c r="G1591" s="149"/>
      <c r="H1591" s="149"/>
      <c r="I1591" s="149"/>
      <c r="J1591" s="149"/>
      <c r="K1591" s="149"/>
      <c r="L1591" s="149"/>
      <c r="M1591" s="149"/>
      <c r="N1591" s="149"/>
      <c r="O1591" s="149"/>
      <c r="P1591" s="149"/>
      <c r="Q1591" s="149"/>
      <c r="R1591" s="296"/>
      <c r="S1591" s="296"/>
      <c r="T1591" s="344"/>
      <c r="U1591" s="344"/>
      <c r="V1591" s="344"/>
      <c r="W1591" s="344"/>
      <c r="X1591" s="344"/>
      <c r="Y1591" s="149"/>
      <c r="Z1591" s="149"/>
    </row>
    <row r="1592" spans="1:26" s="76" customFormat="1" ht="12.75" customHeight="1">
      <c r="A1592" s="160"/>
      <c r="B1592" s="147"/>
      <c r="C1592" s="147"/>
      <c r="D1592" s="296"/>
      <c r="E1592" s="296"/>
      <c r="F1592" s="344"/>
      <c r="G1592" s="344"/>
      <c r="H1592" s="344"/>
      <c r="I1592" s="344"/>
      <c r="J1592" s="147"/>
      <c r="K1592" s="147"/>
      <c r="L1592" s="147"/>
      <c r="M1592" s="147"/>
      <c r="N1592" s="147"/>
      <c r="O1592" s="147"/>
      <c r="P1592" s="147"/>
      <c r="Q1592" s="147"/>
      <c r="R1592" s="147"/>
      <c r="S1592" s="147"/>
      <c r="T1592" s="147"/>
      <c r="U1592" s="147"/>
      <c r="V1592" s="147"/>
      <c r="W1592" s="147"/>
      <c r="X1592" s="147"/>
      <c r="Y1592" s="147"/>
      <c r="Z1592" s="147"/>
    </row>
    <row r="1593" spans="1:26" s="76" customFormat="1" ht="12.75" customHeight="1">
      <c r="A1593" s="160"/>
      <c r="B1593" s="147"/>
      <c r="C1593" s="147"/>
      <c r="D1593" s="147"/>
      <c r="E1593" s="147"/>
      <c r="F1593" s="147"/>
      <c r="G1593" s="147"/>
      <c r="H1593" s="147"/>
      <c r="I1593" s="147"/>
      <c r="J1593" s="147"/>
      <c r="K1593" s="147"/>
      <c r="L1593" s="147"/>
      <c r="M1593" s="147"/>
      <c r="N1593" s="147"/>
      <c r="O1593" s="147"/>
      <c r="P1593" s="147"/>
      <c r="Q1593" s="147"/>
      <c r="R1593" s="147"/>
      <c r="S1593" s="147"/>
      <c r="T1593" s="147"/>
      <c r="U1593" s="147"/>
      <c r="V1593" s="147"/>
      <c r="W1593" s="147"/>
      <c r="X1593" s="147"/>
      <c r="Y1593" s="147"/>
      <c r="Z1593" s="147"/>
    </row>
    <row r="1594" spans="1:26" s="76" customFormat="1" ht="12.75" customHeight="1">
      <c r="A1594" s="160"/>
      <c r="B1594" s="147"/>
      <c r="C1594" s="147"/>
      <c r="D1594" s="147"/>
      <c r="E1594" s="147"/>
      <c r="F1594" s="147"/>
      <c r="G1594" s="147"/>
      <c r="H1594" s="147"/>
      <c r="I1594" s="147"/>
      <c r="J1594" s="147"/>
      <c r="K1594" s="147"/>
      <c r="L1594" s="147"/>
      <c r="M1594" s="147"/>
      <c r="N1594" s="147"/>
      <c r="O1594" s="147"/>
      <c r="P1594" s="147"/>
      <c r="Q1594" s="147"/>
      <c r="R1594" s="147"/>
      <c r="S1594" s="147"/>
      <c r="T1594" s="147"/>
      <c r="U1594" s="147"/>
      <c r="V1594" s="147"/>
      <c r="W1594" s="147"/>
      <c r="X1594" s="147"/>
      <c r="Y1594" s="147"/>
      <c r="Z1594" s="147"/>
    </row>
    <row r="1595" spans="1:26" s="76" customFormat="1" ht="12.75" customHeight="1">
      <c r="A1595" s="160"/>
      <c r="B1595" s="147"/>
      <c r="C1595" s="148" t="s">
        <v>411</v>
      </c>
      <c r="D1595" s="147"/>
      <c r="E1595" s="147"/>
      <c r="F1595" s="147"/>
      <c r="G1595" s="147"/>
      <c r="H1595" s="147"/>
      <c r="I1595" s="147"/>
      <c r="J1595" s="147"/>
      <c r="K1595" s="147"/>
      <c r="L1595" s="147"/>
      <c r="M1595" s="147"/>
      <c r="N1595" s="147"/>
      <c r="O1595" s="147"/>
      <c r="P1595" s="147"/>
      <c r="Q1595" s="148" t="s">
        <v>411</v>
      </c>
      <c r="R1595" s="147"/>
      <c r="S1595" s="147"/>
      <c r="T1595" s="147"/>
      <c r="U1595" s="147"/>
      <c r="V1595" s="147"/>
      <c r="W1595" s="147"/>
      <c r="X1595" s="147"/>
      <c r="Y1595" s="147"/>
      <c r="Z1595" s="147"/>
    </row>
    <row r="1596" spans="1:25" ht="15">
      <c r="A1596" s="44"/>
      <c r="B1596" s="44"/>
      <c r="C1596" s="44"/>
      <c r="D1596" s="44"/>
      <c r="E1596" s="44"/>
      <c r="F1596" s="44"/>
      <c r="G1596" s="44"/>
      <c r="H1596" s="44"/>
      <c r="I1596" s="44"/>
      <c r="J1596" s="44"/>
      <c r="K1596" s="44"/>
      <c r="L1596" s="44"/>
      <c r="M1596" s="44"/>
      <c r="N1596" s="44"/>
      <c r="O1596" s="44"/>
      <c r="P1596" s="44"/>
      <c r="Q1596" s="44"/>
      <c r="R1596" s="44"/>
      <c r="S1596" s="44"/>
      <c r="T1596" s="44"/>
      <c r="U1596" s="44"/>
      <c r="V1596" s="44"/>
      <c r="W1596" s="44"/>
      <c r="X1596" s="44"/>
      <c r="Y1596" s="44"/>
    </row>
    <row r="1597" spans="1:15" s="76" customFormat="1" ht="15.75" customHeight="1">
      <c r="A1597" s="160"/>
      <c r="B1597" s="147"/>
      <c r="C1597" s="147"/>
      <c r="D1597" s="147"/>
      <c r="E1597" s="147"/>
      <c r="F1597" s="147"/>
      <c r="G1597" s="147"/>
      <c r="H1597" s="147"/>
      <c r="I1597" s="344" t="s">
        <v>491</v>
      </c>
      <c r="J1597" s="344"/>
      <c r="K1597" s="344"/>
      <c r="L1597" s="344"/>
      <c r="M1597" s="344"/>
      <c r="N1597" s="147"/>
      <c r="O1597" s="147"/>
    </row>
    <row r="1598" spans="1:15" s="76" customFormat="1" ht="12.75" customHeight="1">
      <c r="A1598" s="160"/>
      <c r="B1598" s="147"/>
      <c r="C1598" s="147"/>
      <c r="D1598" s="147"/>
      <c r="E1598" s="147"/>
      <c r="F1598" s="147"/>
      <c r="G1598" s="147"/>
      <c r="H1598" s="147"/>
      <c r="I1598" s="344" t="s">
        <v>413</v>
      </c>
      <c r="J1598" s="344"/>
      <c r="K1598" s="344"/>
      <c r="L1598" s="344"/>
      <c r="M1598" s="344"/>
      <c r="N1598" s="147"/>
      <c r="O1598" s="147"/>
    </row>
    <row r="1599" spans="1:15" s="76" customFormat="1" ht="12.75" customHeight="1">
      <c r="A1599" s="160"/>
      <c r="B1599" s="147"/>
      <c r="C1599" s="147"/>
      <c r="D1599" s="147"/>
      <c r="E1599" s="147"/>
      <c r="F1599" s="147"/>
      <c r="G1599" s="147"/>
      <c r="H1599" s="147"/>
      <c r="I1599" s="345" t="s">
        <v>414</v>
      </c>
      <c r="J1599" s="345"/>
      <c r="K1599" s="345"/>
      <c r="L1599" s="345"/>
      <c r="M1599" s="345"/>
      <c r="N1599" s="147"/>
      <c r="O1599" s="147"/>
    </row>
    <row r="1600" spans="1:15" s="76" customFormat="1" ht="11.25">
      <c r="A1600" s="160"/>
      <c r="B1600" s="147"/>
      <c r="C1600" s="147"/>
      <c r="D1600" s="147"/>
      <c r="E1600" s="147"/>
      <c r="F1600" s="147"/>
      <c r="G1600" s="147"/>
      <c r="H1600" s="147"/>
      <c r="I1600" s="147"/>
      <c r="J1600" s="147"/>
      <c r="K1600" s="147"/>
      <c r="L1600" s="147"/>
      <c r="M1600" s="147"/>
      <c r="N1600" s="147"/>
      <c r="O1600" s="147"/>
    </row>
    <row r="1601" spans="1:15" s="76" customFormat="1" ht="11.25">
      <c r="A1601" s="160"/>
      <c r="B1601" s="147"/>
      <c r="C1601" s="147"/>
      <c r="D1601" s="147"/>
      <c r="E1601" s="147"/>
      <c r="F1601" s="147"/>
      <c r="G1601" s="147"/>
      <c r="H1601" s="147"/>
      <c r="I1601" s="147"/>
      <c r="J1601" s="147"/>
      <c r="K1601" s="147"/>
      <c r="L1601" s="147"/>
      <c r="M1601" s="147"/>
      <c r="N1601" s="147"/>
      <c r="O1601" s="147"/>
    </row>
    <row r="1602" spans="1:15" s="76" customFormat="1" ht="12.75" customHeight="1">
      <c r="A1602" s="160"/>
      <c r="B1602" s="348" t="s">
        <v>492</v>
      </c>
      <c r="C1602" s="348"/>
      <c r="D1602" s="348"/>
      <c r="E1602" s="348"/>
      <c r="F1602" s="348"/>
      <c r="G1602" s="348"/>
      <c r="H1602" s="348"/>
      <c r="I1602" s="348"/>
      <c r="J1602" s="348"/>
      <c r="K1602" s="348"/>
      <c r="L1602" s="348"/>
      <c r="M1602" s="348"/>
      <c r="N1602" s="348"/>
      <c r="O1602" s="147"/>
    </row>
    <row r="1603" spans="1:15" s="76" customFormat="1" ht="12.75" customHeight="1">
      <c r="A1603" s="160"/>
      <c r="B1603" s="147"/>
      <c r="C1603" s="147"/>
      <c r="D1603" s="147"/>
      <c r="E1603" s="147"/>
      <c r="F1603" s="147"/>
      <c r="G1603" s="147"/>
      <c r="H1603" s="147"/>
      <c r="I1603" s="147"/>
      <c r="J1603" s="147"/>
      <c r="K1603" s="147"/>
      <c r="L1603" s="147"/>
      <c r="M1603" s="147"/>
      <c r="N1603" s="147"/>
      <c r="O1603" s="147"/>
    </row>
    <row r="1604" spans="1:15" s="76" customFormat="1" ht="11.25">
      <c r="A1604" s="160"/>
      <c r="B1604" s="147"/>
      <c r="C1604" s="147"/>
      <c r="D1604" s="147"/>
      <c r="E1604" s="147"/>
      <c r="F1604" s="147"/>
      <c r="G1604" s="147"/>
      <c r="H1604" s="147"/>
      <c r="I1604" s="147"/>
      <c r="J1604" s="147"/>
      <c r="K1604" s="147"/>
      <c r="L1604" s="147"/>
      <c r="M1604" s="147"/>
      <c r="N1604" s="147"/>
      <c r="O1604" s="147"/>
    </row>
    <row r="1605" spans="1:15" s="161" customFormat="1" ht="12.75" customHeight="1">
      <c r="A1605" s="163"/>
      <c r="B1605" s="149"/>
      <c r="C1605" s="149"/>
      <c r="D1605" s="149"/>
      <c r="E1605" s="149"/>
      <c r="F1605" s="149"/>
      <c r="G1605" s="149"/>
      <c r="H1605" s="149"/>
      <c r="I1605" s="149"/>
      <c r="J1605" s="149"/>
      <c r="K1605" s="149"/>
      <c r="L1605" s="149"/>
      <c r="M1605" s="149"/>
      <c r="N1605" s="149"/>
      <c r="O1605" s="149"/>
    </row>
    <row r="1606" spans="1:15" s="76" customFormat="1" ht="12.75" customHeight="1">
      <c r="A1606" s="160"/>
      <c r="B1606" s="147"/>
      <c r="C1606" s="147"/>
      <c r="D1606" s="147"/>
      <c r="E1606" s="147"/>
      <c r="F1606" s="147"/>
      <c r="G1606" s="147"/>
      <c r="H1606" s="147"/>
      <c r="I1606" s="147"/>
      <c r="J1606" s="147"/>
      <c r="K1606" s="147"/>
      <c r="L1606" s="147"/>
      <c r="M1606" s="147"/>
      <c r="N1606" s="147"/>
      <c r="O1606" s="147"/>
    </row>
    <row r="1607" spans="1:15" s="76" customFormat="1" ht="12.75" customHeight="1">
      <c r="A1607" s="160"/>
      <c r="B1607" s="147"/>
      <c r="C1607" s="147"/>
      <c r="D1607" s="147"/>
      <c r="E1607" s="147"/>
      <c r="F1607" s="147"/>
      <c r="G1607" s="147"/>
      <c r="H1607" s="147"/>
      <c r="I1607" s="147"/>
      <c r="J1607" s="147"/>
      <c r="K1607" s="147"/>
      <c r="L1607" s="147"/>
      <c r="M1607" s="147"/>
      <c r="N1607" s="147"/>
      <c r="O1607" s="147"/>
    </row>
    <row r="1608" spans="1:15" s="76" customFormat="1" ht="12.75" customHeight="1">
      <c r="A1608" s="160"/>
      <c r="B1608" s="147"/>
      <c r="C1608" s="147"/>
      <c r="D1608" s="147"/>
      <c r="E1608" s="147"/>
      <c r="F1608" s="147"/>
      <c r="G1608" s="147"/>
      <c r="H1608" s="147"/>
      <c r="I1608" s="147"/>
      <c r="J1608" s="147"/>
      <c r="K1608" s="147"/>
      <c r="L1608" s="147"/>
      <c r="M1608" s="147"/>
      <c r="N1608" s="147"/>
      <c r="O1608" s="147"/>
    </row>
    <row r="1609" spans="1:15" s="76" customFormat="1" ht="12.75" customHeight="1">
      <c r="A1609" s="160"/>
      <c r="B1609" s="147"/>
      <c r="C1609" s="147"/>
      <c r="D1609" s="147"/>
      <c r="E1609" s="147"/>
      <c r="F1609" s="147"/>
      <c r="G1609" s="147"/>
      <c r="H1609" s="147"/>
      <c r="I1609" s="147"/>
      <c r="J1609" s="147"/>
      <c r="K1609" s="147"/>
      <c r="L1609" s="147"/>
      <c r="M1609" s="147"/>
      <c r="N1609" s="147"/>
      <c r="O1609" s="147"/>
    </row>
    <row r="1610" spans="1:15" s="76" customFormat="1" ht="12.75" customHeight="1">
      <c r="A1610" s="160"/>
      <c r="B1610" s="147"/>
      <c r="C1610" s="147"/>
      <c r="D1610" s="147"/>
      <c r="E1610" s="147"/>
      <c r="F1610" s="147"/>
      <c r="G1610" s="147"/>
      <c r="H1610" s="147"/>
      <c r="I1610" s="147"/>
      <c r="J1610" s="147"/>
      <c r="K1610" s="147"/>
      <c r="L1610" s="147"/>
      <c r="M1610" s="147"/>
      <c r="N1610" s="147"/>
      <c r="O1610" s="147"/>
    </row>
    <row r="1611" spans="1:15" s="76" customFormat="1" ht="12.75" customHeight="1">
      <c r="A1611" s="160"/>
      <c r="B1611" s="147"/>
      <c r="C1611" s="147"/>
      <c r="D1611" s="147"/>
      <c r="E1611" s="147"/>
      <c r="F1611" s="147"/>
      <c r="G1611" s="147"/>
      <c r="H1611" s="147"/>
      <c r="I1611" s="147"/>
      <c r="J1611" s="147"/>
      <c r="K1611" s="147"/>
      <c r="L1611" s="147"/>
      <c r="M1611" s="147"/>
      <c r="N1611" s="147"/>
      <c r="O1611" s="147"/>
    </row>
    <row r="1612" spans="1:15" s="76" customFormat="1" ht="12.75" customHeight="1">
      <c r="A1612" s="160"/>
      <c r="B1612" s="147"/>
      <c r="C1612" s="147"/>
      <c r="D1612" s="147"/>
      <c r="E1612" s="147"/>
      <c r="F1612" s="147"/>
      <c r="G1612" s="147"/>
      <c r="H1612" s="147"/>
      <c r="I1612" s="147"/>
      <c r="J1612" s="147"/>
      <c r="K1612" s="147"/>
      <c r="L1612" s="147"/>
      <c r="M1612" s="147"/>
      <c r="N1612" s="147"/>
      <c r="O1612" s="147"/>
    </row>
    <row r="1613" spans="1:15" s="76" customFormat="1" ht="12.75" customHeight="1">
      <c r="A1613" s="160"/>
      <c r="B1613" s="147"/>
      <c r="C1613" s="147"/>
      <c r="D1613" s="147"/>
      <c r="E1613" s="147"/>
      <c r="F1613" s="147"/>
      <c r="G1613" s="147"/>
      <c r="H1613" s="147"/>
      <c r="I1613" s="147"/>
      <c r="J1613" s="147"/>
      <c r="K1613" s="147"/>
      <c r="L1613" s="147"/>
      <c r="M1613" s="147"/>
      <c r="N1613" s="147"/>
      <c r="O1613" s="147"/>
    </row>
    <row r="1614" spans="1:15" s="76" customFormat="1" ht="12.75" customHeight="1">
      <c r="A1614" s="160"/>
      <c r="B1614" s="147"/>
      <c r="C1614" s="147"/>
      <c r="D1614" s="147"/>
      <c r="E1614" s="147"/>
      <c r="F1614" s="147"/>
      <c r="G1614" s="147"/>
      <c r="H1614" s="147"/>
      <c r="I1614" s="147"/>
      <c r="J1614" s="147"/>
      <c r="K1614" s="147"/>
      <c r="L1614" s="147"/>
      <c r="M1614" s="147"/>
      <c r="N1614" s="147"/>
      <c r="O1614" s="147"/>
    </row>
    <row r="1615" spans="1:15" s="76" customFormat="1" ht="12.75" customHeight="1">
      <c r="A1615" s="160"/>
      <c r="B1615" s="147"/>
      <c r="C1615" s="147"/>
      <c r="D1615" s="147"/>
      <c r="E1615" s="147"/>
      <c r="F1615" s="147"/>
      <c r="G1615" s="147"/>
      <c r="H1615" s="147"/>
      <c r="I1615" s="147"/>
      <c r="J1615" s="147"/>
      <c r="K1615" s="147"/>
      <c r="L1615" s="147"/>
      <c r="M1615" s="147"/>
      <c r="N1615" s="147"/>
      <c r="O1615" s="147"/>
    </row>
    <row r="1616" spans="1:15" s="76" customFormat="1" ht="12.75" customHeight="1">
      <c r="A1616" s="160"/>
      <c r="B1616" s="147"/>
      <c r="C1616" s="147"/>
      <c r="D1616" s="147"/>
      <c r="E1616" s="147"/>
      <c r="F1616" s="147"/>
      <c r="G1616" s="147"/>
      <c r="H1616" s="147"/>
      <c r="I1616" s="147"/>
      <c r="J1616" s="147"/>
      <c r="K1616" s="147"/>
      <c r="L1616" s="147"/>
      <c r="M1616" s="147"/>
      <c r="N1616" s="147"/>
      <c r="O1616" s="147"/>
    </row>
    <row r="1617" spans="1:15" s="76" customFormat="1" ht="12.75" customHeight="1">
      <c r="A1617" s="160"/>
      <c r="B1617" s="147"/>
      <c r="C1617" s="147"/>
      <c r="D1617" s="147"/>
      <c r="E1617" s="147"/>
      <c r="F1617" s="147"/>
      <c r="G1617" s="147"/>
      <c r="H1617" s="147"/>
      <c r="I1617" s="147"/>
      <c r="J1617" s="147"/>
      <c r="K1617" s="147"/>
      <c r="L1617" s="147"/>
      <c r="M1617" s="147"/>
      <c r="N1617" s="147"/>
      <c r="O1617" s="147"/>
    </row>
    <row r="1618" spans="1:15" s="76" customFormat="1" ht="12.75" customHeight="1">
      <c r="A1618" s="160"/>
      <c r="B1618" s="147"/>
      <c r="C1618" s="147"/>
      <c r="D1618" s="147"/>
      <c r="E1618" s="147"/>
      <c r="F1618" s="147"/>
      <c r="G1618" s="147"/>
      <c r="H1618" s="147"/>
      <c r="I1618" s="147"/>
      <c r="J1618" s="147"/>
      <c r="K1618" s="147"/>
      <c r="L1618" s="147"/>
      <c r="M1618" s="147"/>
      <c r="N1618" s="147"/>
      <c r="O1618" s="147"/>
    </row>
    <row r="1619" spans="1:15" s="76" customFormat="1" ht="12.75" customHeight="1">
      <c r="A1619" s="160"/>
      <c r="B1619" s="147"/>
      <c r="C1619" s="147"/>
      <c r="D1619" s="147"/>
      <c r="E1619" s="147"/>
      <c r="F1619" s="147"/>
      <c r="G1619" s="147"/>
      <c r="H1619" s="147"/>
      <c r="I1619" s="147"/>
      <c r="J1619" s="147"/>
      <c r="K1619" s="147"/>
      <c r="L1619" s="147"/>
      <c r="M1619" s="147"/>
      <c r="N1619" s="147"/>
      <c r="O1619" s="147"/>
    </row>
    <row r="1620" spans="1:15" s="76" customFormat="1" ht="12.75" customHeight="1">
      <c r="A1620" s="160"/>
      <c r="B1620" s="147"/>
      <c r="C1620" s="147"/>
      <c r="D1620" s="147"/>
      <c r="E1620" s="147"/>
      <c r="F1620" s="147"/>
      <c r="G1620" s="147"/>
      <c r="H1620" s="147"/>
      <c r="I1620" s="147"/>
      <c r="J1620" s="147"/>
      <c r="K1620" s="147"/>
      <c r="L1620" s="147"/>
      <c r="M1620" s="147"/>
      <c r="N1620" s="147"/>
      <c r="O1620" s="147"/>
    </row>
    <row r="1621" spans="1:15" s="76" customFormat="1" ht="12.75" customHeight="1">
      <c r="A1621" s="160"/>
      <c r="B1621" s="147"/>
      <c r="C1621" s="147"/>
      <c r="D1621" s="147"/>
      <c r="E1621" s="147"/>
      <c r="F1621" s="147"/>
      <c r="G1621" s="147"/>
      <c r="H1621" s="147"/>
      <c r="I1621" s="147"/>
      <c r="J1621" s="147"/>
      <c r="K1621" s="147"/>
      <c r="L1621" s="147"/>
      <c r="M1621" s="147"/>
      <c r="N1621" s="147"/>
      <c r="O1621" s="147"/>
    </row>
    <row r="1622" spans="1:15" s="76" customFormat="1" ht="12.75" customHeight="1">
      <c r="A1622" s="160"/>
      <c r="B1622" s="147"/>
      <c r="C1622" s="147"/>
      <c r="D1622" s="147"/>
      <c r="E1622" s="147"/>
      <c r="F1622" s="147"/>
      <c r="G1622" s="147"/>
      <c r="H1622" s="147"/>
      <c r="I1622" s="147"/>
      <c r="J1622" s="147"/>
      <c r="K1622" s="147"/>
      <c r="L1622" s="147"/>
      <c r="M1622" s="147"/>
      <c r="N1622" s="147"/>
      <c r="O1622" s="147"/>
    </row>
    <row r="1623" spans="1:15" s="76" customFormat="1" ht="12.75" customHeight="1">
      <c r="A1623" s="160"/>
      <c r="B1623" s="147"/>
      <c r="C1623" s="346" t="s">
        <v>387</v>
      </c>
      <c r="D1623" s="346"/>
      <c r="E1623" s="346"/>
      <c r="F1623" s="346"/>
      <c r="G1623" s="346"/>
      <c r="H1623" s="147"/>
      <c r="I1623" s="346" t="s">
        <v>388</v>
      </c>
      <c r="J1623" s="346"/>
      <c r="K1623" s="346"/>
      <c r="L1623" s="346"/>
      <c r="M1623" s="346"/>
      <c r="N1623" s="147"/>
      <c r="O1623" s="147"/>
    </row>
    <row r="1624" spans="1:15" s="76" customFormat="1" ht="12.75" customHeight="1">
      <c r="A1624" s="160"/>
      <c r="B1624" s="147"/>
      <c r="C1624" s="147"/>
      <c r="D1624" s="147"/>
      <c r="E1624" s="147"/>
      <c r="F1624" s="147"/>
      <c r="G1624" s="147"/>
      <c r="H1624" s="147"/>
      <c r="I1624" s="147"/>
      <c r="J1624" s="147"/>
      <c r="K1624" s="147"/>
      <c r="L1624" s="147"/>
      <c r="M1624" s="147"/>
      <c r="N1624" s="147"/>
      <c r="O1624" s="147"/>
    </row>
    <row r="1625" spans="1:15" s="161" customFormat="1" ht="12.75" customHeight="1">
      <c r="A1625" s="163"/>
      <c r="B1625" s="149"/>
      <c r="C1625" s="149"/>
      <c r="D1625" s="149"/>
      <c r="E1625" s="149"/>
      <c r="F1625" s="149"/>
      <c r="G1625" s="149"/>
      <c r="H1625" s="149"/>
      <c r="I1625" s="149"/>
      <c r="J1625" s="149"/>
      <c r="K1625" s="149"/>
      <c r="L1625" s="149"/>
      <c r="M1625" s="149"/>
      <c r="N1625" s="149"/>
      <c r="O1625" s="149"/>
    </row>
    <row r="1626" spans="1:15" s="76" customFormat="1" ht="12.75" customHeight="1">
      <c r="A1626" s="160"/>
      <c r="B1626" s="147"/>
      <c r="C1626" s="147"/>
      <c r="D1626" s="296"/>
      <c r="E1626" s="296"/>
      <c r="F1626" s="344"/>
      <c r="G1626" s="344"/>
      <c r="H1626" s="147"/>
      <c r="I1626" s="296"/>
      <c r="J1626" s="296"/>
      <c r="K1626" s="344"/>
      <c r="L1626" s="344"/>
      <c r="M1626" s="344"/>
      <c r="N1626" s="147"/>
      <c r="O1626" s="147"/>
    </row>
    <row r="1627" spans="1:15" s="76" customFormat="1" ht="12.75" customHeight="1">
      <c r="A1627" s="160"/>
      <c r="B1627" s="147"/>
      <c r="C1627" s="147"/>
      <c r="D1627" s="147"/>
      <c r="E1627" s="147"/>
      <c r="F1627" s="147"/>
      <c r="G1627" s="147"/>
      <c r="H1627" s="147"/>
      <c r="I1627" s="147"/>
      <c r="J1627" s="147"/>
      <c r="K1627" s="147"/>
      <c r="L1627" s="147"/>
      <c r="M1627" s="147"/>
      <c r="N1627" s="147"/>
      <c r="O1627" s="147"/>
    </row>
    <row r="1628" spans="1:15" s="76" customFormat="1" ht="12.75" customHeight="1">
      <c r="A1628" s="160"/>
      <c r="B1628" s="147"/>
      <c r="C1628" s="147"/>
      <c r="D1628" s="147"/>
      <c r="E1628" s="147"/>
      <c r="F1628" s="147"/>
      <c r="G1628" s="147"/>
      <c r="H1628" s="147"/>
      <c r="I1628" s="147"/>
      <c r="J1628" s="147"/>
      <c r="K1628" s="147"/>
      <c r="L1628" s="147"/>
      <c r="M1628" s="147"/>
      <c r="N1628" s="147"/>
      <c r="O1628" s="147"/>
    </row>
    <row r="1629" spans="1:15" s="76" customFormat="1" ht="12.75" customHeight="1">
      <c r="A1629" s="160"/>
      <c r="B1629" s="147"/>
      <c r="C1629" s="148" t="s">
        <v>411</v>
      </c>
      <c r="D1629" s="147"/>
      <c r="E1629" s="147"/>
      <c r="F1629" s="147"/>
      <c r="G1629" s="147"/>
      <c r="H1629" s="147"/>
      <c r="I1629" s="148" t="s">
        <v>411</v>
      </c>
      <c r="J1629" s="147"/>
      <c r="K1629" s="147"/>
      <c r="L1629" s="147"/>
      <c r="M1629" s="147"/>
      <c r="N1629" s="147"/>
      <c r="O1629" s="147"/>
    </row>
    <row r="1630" spans="1:15" s="76" customFormat="1" ht="11.25">
      <c r="A1630" s="160"/>
      <c r="B1630" s="147"/>
      <c r="C1630" s="147"/>
      <c r="D1630" s="147"/>
      <c r="E1630" s="147"/>
      <c r="F1630" s="147"/>
      <c r="G1630" s="147"/>
      <c r="H1630" s="147"/>
      <c r="I1630" s="147"/>
      <c r="J1630" s="147"/>
      <c r="K1630" s="147"/>
      <c r="L1630" s="147"/>
      <c r="M1630" s="147"/>
      <c r="N1630" s="147"/>
      <c r="O1630" s="147"/>
    </row>
    <row r="1631" spans="1:15" s="76" customFormat="1" ht="11.25">
      <c r="A1631" s="160"/>
      <c r="B1631" s="147"/>
      <c r="C1631" s="147"/>
      <c r="D1631" s="147"/>
      <c r="E1631" s="147"/>
      <c r="F1631" s="147"/>
      <c r="G1631" s="147"/>
      <c r="H1631" s="147"/>
      <c r="I1631" s="147"/>
      <c r="J1631" s="147"/>
      <c r="K1631" s="147"/>
      <c r="L1631" s="147"/>
      <c r="M1631" s="147"/>
      <c r="N1631" s="147"/>
      <c r="O1631" s="147"/>
    </row>
    <row r="1632" spans="1:15" s="76" customFormat="1" ht="11.25">
      <c r="A1632" s="160"/>
      <c r="B1632" s="147"/>
      <c r="C1632" s="166" t="s">
        <v>493</v>
      </c>
      <c r="D1632" s="147"/>
      <c r="E1632" s="147"/>
      <c r="F1632" s="147"/>
      <c r="G1632" s="147"/>
      <c r="H1632" s="147"/>
      <c r="I1632" s="147"/>
      <c r="J1632" s="147"/>
      <c r="K1632" s="147"/>
      <c r="L1632" s="147"/>
      <c r="M1632" s="147"/>
      <c r="N1632" s="147"/>
      <c r="O1632" s="147"/>
    </row>
    <row r="1633" spans="1:15" s="76" customFormat="1" ht="54" customHeight="1">
      <c r="A1633" s="160"/>
      <c r="B1633" s="147"/>
      <c r="C1633" s="355" t="s">
        <v>494</v>
      </c>
      <c r="D1633" s="355"/>
      <c r="E1633" s="355"/>
      <c r="F1633" s="355"/>
      <c r="G1633" s="355"/>
      <c r="H1633" s="355"/>
      <c r="I1633" s="355"/>
      <c r="J1633" s="355"/>
      <c r="K1633" s="355"/>
      <c r="L1633" s="355"/>
      <c r="M1633" s="355"/>
      <c r="N1633" s="355"/>
      <c r="O1633" s="147"/>
    </row>
    <row r="1634" spans="1:15" ht="15">
      <c r="A1634" s="159"/>
      <c r="B1634" s="44"/>
      <c r="C1634" s="44"/>
      <c r="D1634" s="44"/>
      <c r="E1634" s="44"/>
      <c r="F1634" s="44"/>
      <c r="G1634" s="44"/>
      <c r="H1634" s="44"/>
      <c r="I1634" s="44"/>
      <c r="J1634" s="44"/>
      <c r="K1634" s="44"/>
      <c r="L1634" s="44"/>
      <c r="M1634" s="44"/>
      <c r="N1634" s="44"/>
      <c r="O1634" s="44"/>
    </row>
    <row r="1635" spans="1:14" ht="15">
      <c r="A1635" s="44"/>
      <c r="B1635" s="44"/>
      <c r="C1635" s="44"/>
      <c r="D1635" s="44"/>
      <c r="E1635" s="44"/>
      <c r="F1635" s="44"/>
      <c r="G1635" s="44"/>
      <c r="H1635" s="44"/>
      <c r="I1635" s="44"/>
      <c r="J1635" s="44"/>
      <c r="K1635" s="44"/>
      <c r="L1635" s="44"/>
      <c r="M1635" s="44"/>
      <c r="N1635" s="44"/>
    </row>
    <row r="1636" spans="9:13" s="76" customFormat="1" ht="15.75" customHeight="1">
      <c r="I1636" s="295" t="s">
        <v>495</v>
      </c>
      <c r="J1636" s="295"/>
      <c r="K1636" s="295"/>
      <c r="L1636" s="295"/>
      <c r="M1636" s="295"/>
    </row>
    <row r="1637" spans="9:13" s="76" customFormat="1" ht="12.75" customHeight="1">
      <c r="I1637" s="295" t="s">
        <v>413</v>
      </c>
      <c r="J1637" s="295"/>
      <c r="K1637" s="295"/>
      <c r="L1637" s="295"/>
      <c r="M1637" s="295"/>
    </row>
    <row r="1638" spans="9:13" s="76" customFormat="1" ht="12.75" customHeight="1">
      <c r="I1638" s="291" t="s">
        <v>414</v>
      </c>
      <c r="J1638" s="291"/>
      <c r="K1638" s="291"/>
      <c r="L1638" s="291"/>
      <c r="M1638" s="291"/>
    </row>
    <row r="1639" s="76" customFormat="1" ht="11.25"/>
    <row r="1640" s="76" customFormat="1" ht="11.25"/>
    <row r="1641" s="76" customFormat="1" ht="11.25"/>
    <row r="1642" spans="2:14" s="76" customFormat="1" ht="12.75" customHeight="1">
      <c r="B1642" s="290" t="s">
        <v>497</v>
      </c>
      <c r="C1642" s="290"/>
      <c r="D1642" s="290"/>
      <c r="E1642" s="290"/>
      <c r="F1642" s="290"/>
      <c r="G1642" s="290"/>
      <c r="H1642" s="290"/>
      <c r="I1642" s="290"/>
      <c r="J1642" s="290"/>
      <c r="K1642" s="290"/>
      <c r="L1642" s="290"/>
      <c r="M1642" s="290"/>
      <c r="N1642" s="290"/>
    </row>
    <row r="1643" spans="2:14" s="76" customFormat="1" ht="12.75" customHeight="1">
      <c r="B1643" s="290" t="s">
        <v>498</v>
      </c>
      <c r="C1643" s="290"/>
      <c r="D1643" s="290"/>
      <c r="E1643" s="290"/>
      <c r="F1643" s="290"/>
      <c r="G1643" s="290"/>
      <c r="H1643" s="290"/>
      <c r="I1643" s="290"/>
      <c r="J1643" s="290"/>
      <c r="K1643" s="290"/>
      <c r="L1643" s="290"/>
      <c r="M1643" s="290"/>
      <c r="N1643" s="290"/>
    </row>
    <row r="1644" s="173" customFormat="1" ht="26.25" customHeight="1"/>
    <row r="1645" spans="2:14" s="161" customFormat="1" ht="48.75" customHeight="1">
      <c r="B1645" s="289" t="s">
        <v>499</v>
      </c>
      <c r="C1645" s="289"/>
      <c r="D1645" s="289"/>
      <c r="E1645" s="289"/>
      <c r="F1645" s="289"/>
      <c r="G1645" s="289"/>
      <c r="H1645" s="289"/>
      <c r="I1645" s="289"/>
      <c r="J1645" s="289"/>
      <c r="K1645" s="289"/>
      <c r="L1645" s="289"/>
      <c r="M1645" s="289"/>
      <c r="N1645" s="289"/>
    </row>
    <row r="1646" s="161" customFormat="1" ht="50.25" customHeight="1"/>
    <row r="1647" s="76" customFormat="1" ht="38.25" customHeight="1"/>
    <row r="1648" spans="2:14" s="76" customFormat="1" ht="12.75" customHeight="1">
      <c r="B1648" s="383" t="s">
        <v>429</v>
      </c>
      <c r="C1648" s="383"/>
      <c r="D1648" s="383"/>
      <c r="E1648" s="383"/>
      <c r="F1648" s="383"/>
      <c r="G1648" s="383"/>
      <c r="H1648" s="383"/>
      <c r="I1648" s="383"/>
      <c r="J1648" s="383"/>
      <c r="K1648" s="383"/>
      <c r="L1648" s="383"/>
      <c r="M1648" s="383"/>
      <c r="N1648" s="383"/>
    </row>
    <row r="1649" s="76" customFormat="1" ht="12.75" customHeight="1"/>
    <row r="1650" spans="3:13" s="76" customFormat="1" ht="12.75" customHeight="1">
      <c r="C1650" s="383" t="s">
        <v>387</v>
      </c>
      <c r="D1650" s="383"/>
      <c r="E1650" s="383"/>
      <c r="F1650" s="383"/>
      <c r="G1650" s="383"/>
      <c r="I1650" s="383" t="s">
        <v>388</v>
      </c>
      <c r="J1650" s="383"/>
      <c r="K1650" s="383"/>
      <c r="L1650" s="383"/>
      <c r="M1650" s="383"/>
    </row>
    <row r="1651" s="76" customFormat="1" ht="12.75" customHeight="1"/>
    <row r="1652" s="161" customFormat="1" ht="12.75" customHeight="1"/>
    <row r="1653" spans="4:13" s="76" customFormat="1" ht="12.75" customHeight="1">
      <c r="D1653" s="296"/>
      <c r="E1653" s="296"/>
      <c r="F1653" s="295" t="s">
        <v>612</v>
      </c>
      <c r="G1653" s="295"/>
      <c r="I1653" s="296"/>
      <c r="J1653" s="296"/>
      <c r="K1653" s="295"/>
      <c r="L1653" s="295"/>
      <c r="M1653" s="295"/>
    </row>
    <row r="1654" s="76" customFormat="1" ht="12.75" customHeight="1"/>
    <row r="1655" s="76" customFormat="1" ht="12.75" customHeight="1"/>
    <row r="1656" spans="3:9" s="76" customFormat="1" ht="12.75" customHeight="1">
      <c r="C1656" s="77" t="s">
        <v>411</v>
      </c>
      <c r="I1656" s="77" t="s">
        <v>411</v>
      </c>
    </row>
    <row r="1657" spans="1:15" s="76" customFormat="1" ht="12.75" customHeight="1">
      <c r="A1657" s="147"/>
      <c r="B1657" s="147"/>
      <c r="C1657" s="147"/>
      <c r="D1657" s="147"/>
      <c r="E1657" s="147"/>
      <c r="F1657" s="147"/>
      <c r="G1657" s="147"/>
      <c r="H1657" s="147"/>
      <c r="I1657" s="147"/>
      <c r="J1657" s="147"/>
      <c r="K1657" s="147"/>
      <c r="L1657" s="147"/>
      <c r="M1657" s="147"/>
      <c r="N1657" s="147"/>
      <c r="O1657" s="147"/>
    </row>
    <row r="1658" spans="1:15" s="76" customFormat="1" ht="12.75" customHeight="1">
      <c r="A1658" s="147"/>
      <c r="B1658" s="147"/>
      <c r="C1658" s="147"/>
      <c r="D1658" s="147"/>
      <c r="E1658" s="147"/>
      <c r="F1658" s="147"/>
      <c r="G1658" s="147"/>
      <c r="H1658" s="147"/>
      <c r="I1658" s="147"/>
      <c r="J1658" s="147"/>
      <c r="K1658" s="147"/>
      <c r="L1658" s="147"/>
      <c r="M1658" s="147"/>
      <c r="N1658" s="147"/>
      <c r="O1658" s="147"/>
    </row>
    <row r="1659" spans="1:15" s="76" customFormat="1" ht="12.75" customHeight="1">
      <c r="A1659" s="147"/>
      <c r="B1659" s="147"/>
      <c r="C1659" s="148"/>
      <c r="D1659" s="147"/>
      <c r="E1659" s="147"/>
      <c r="F1659" s="147"/>
      <c r="G1659" s="147"/>
      <c r="H1659" s="147"/>
      <c r="I1659" s="148"/>
      <c r="J1659" s="147"/>
      <c r="K1659" s="147"/>
      <c r="L1659" s="147"/>
      <c r="M1659" s="147"/>
      <c r="N1659" s="147"/>
      <c r="O1659" s="147"/>
    </row>
    <row r="1661" spans="9:13" s="76" customFormat="1" ht="15.75" customHeight="1">
      <c r="I1661" s="295" t="s">
        <v>616</v>
      </c>
      <c r="J1661" s="295"/>
      <c r="K1661" s="295"/>
      <c r="L1661" s="295"/>
      <c r="M1661" s="295"/>
    </row>
    <row r="1662" spans="9:13" s="76" customFormat="1" ht="12.75" customHeight="1">
      <c r="I1662" s="295" t="s">
        <v>413</v>
      </c>
      <c r="J1662" s="295"/>
      <c r="K1662" s="295"/>
      <c r="L1662" s="295"/>
      <c r="M1662" s="295"/>
    </row>
    <row r="1663" spans="9:13" s="76" customFormat="1" ht="12.75" customHeight="1">
      <c r="I1663" s="291" t="s">
        <v>414</v>
      </c>
      <c r="J1663" s="291"/>
      <c r="K1663" s="291"/>
      <c r="L1663" s="291"/>
      <c r="M1663" s="291"/>
    </row>
    <row r="1664" s="76" customFormat="1" ht="11.25"/>
    <row r="1665" s="76" customFormat="1" ht="11.25"/>
    <row r="1666" spans="4:14" s="76" customFormat="1" ht="12.75" customHeight="1">
      <c r="D1666" s="290" t="s">
        <v>617</v>
      </c>
      <c r="E1666" s="290"/>
      <c r="F1666" s="290"/>
      <c r="G1666" s="290"/>
      <c r="H1666" s="290"/>
      <c r="I1666" s="290"/>
      <c r="J1666" s="290"/>
      <c r="K1666" s="290"/>
      <c r="L1666" s="290"/>
      <c r="M1666" s="290"/>
      <c r="N1666" s="290"/>
    </row>
    <row r="1667" spans="4:14" s="76" customFormat="1" ht="12.75">
      <c r="D1667" s="290" t="s">
        <v>618</v>
      </c>
      <c r="E1667" s="290"/>
      <c r="F1667" s="290"/>
      <c r="G1667" s="290"/>
      <c r="H1667" s="290"/>
      <c r="I1667" s="290"/>
      <c r="J1667" s="290"/>
      <c r="K1667" s="290"/>
      <c r="L1667" s="290"/>
      <c r="M1667" s="290"/>
      <c r="N1667" s="290"/>
    </row>
    <row r="1668" s="76" customFormat="1" ht="11.25"/>
    <row r="1669" spans="2:14" s="161" customFormat="1" ht="24.75" customHeight="1">
      <c r="B1669" s="289" t="s">
        <v>619</v>
      </c>
      <c r="C1669" s="289"/>
      <c r="D1669" s="289"/>
      <c r="E1669" s="289"/>
      <c r="F1669" s="289"/>
      <c r="G1669" s="289"/>
      <c r="H1669" s="289"/>
      <c r="I1669" s="289"/>
      <c r="J1669" s="289"/>
      <c r="K1669" s="289"/>
      <c r="L1669" s="289"/>
      <c r="M1669" s="289"/>
      <c r="N1669" s="289"/>
    </row>
    <row r="1670" spans="2:14" s="161" customFormat="1" ht="60.75" customHeight="1">
      <c r="B1670" s="291" t="s">
        <v>620</v>
      </c>
      <c r="C1670" s="291"/>
      <c r="D1670" s="291"/>
      <c r="E1670" s="291"/>
      <c r="F1670" s="291"/>
      <c r="G1670" s="291"/>
      <c r="H1670" s="291"/>
      <c r="I1670" s="291"/>
      <c r="J1670" s="291"/>
      <c r="K1670" s="291"/>
      <c r="L1670" s="291"/>
      <c r="M1670" s="291"/>
      <c r="N1670" s="291"/>
    </row>
    <row r="1671" spans="2:14" s="161" customFormat="1" ht="24.75" customHeight="1">
      <c r="B1671" s="291" t="s">
        <v>621</v>
      </c>
      <c r="C1671" s="291"/>
      <c r="D1671" s="291"/>
      <c r="E1671" s="291"/>
      <c r="F1671" s="291"/>
      <c r="G1671" s="291"/>
      <c r="H1671" s="291"/>
      <c r="I1671" s="291"/>
      <c r="J1671" s="291"/>
      <c r="K1671" s="291"/>
      <c r="L1671" s="291"/>
      <c r="M1671" s="291"/>
      <c r="N1671" s="291"/>
    </row>
    <row r="1672" spans="2:14" s="161" customFormat="1" ht="84.75" customHeight="1">
      <c r="B1672" s="291" t="s">
        <v>622</v>
      </c>
      <c r="C1672" s="291"/>
      <c r="D1672" s="291"/>
      <c r="E1672" s="291"/>
      <c r="F1672" s="291"/>
      <c r="G1672" s="291"/>
      <c r="H1672" s="291"/>
      <c r="I1672" s="291"/>
      <c r="J1672" s="291"/>
      <c r="K1672" s="291"/>
      <c r="L1672" s="291"/>
      <c r="M1672" s="291"/>
      <c r="N1672" s="291"/>
    </row>
    <row r="1673" spans="2:14" s="161" customFormat="1" ht="12.75" customHeight="1">
      <c r="B1673" s="291" t="s">
        <v>623</v>
      </c>
      <c r="C1673" s="291"/>
      <c r="D1673" s="291"/>
      <c r="E1673" s="291"/>
      <c r="F1673" s="291"/>
      <c r="G1673" s="291"/>
      <c r="H1673" s="291"/>
      <c r="I1673" s="291"/>
      <c r="J1673" s="291"/>
      <c r="K1673" s="291"/>
      <c r="L1673" s="291"/>
      <c r="M1673" s="291"/>
      <c r="N1673" s="291"/>
    </row>
    <row r="1674" spans="2:14" s="161" customFormat="1" ht="48.75" customHeight="1">
      <c r="B1674" s="291" t="s">
        <v>624</v>
      </c>
      <c r="C1674" s="291"/>
      <c r="D1674" s="291"/>
      <c r="E1674" s="291"/>
      <c r="F1674" s="291"/>
      <c r="G1674" s="291"/>
      <c r="H1674" s="291"/>
      <c r="I1674" s="291"/>
      <c r="J1674" s="291"/>
      <c r="K1674" s="291"/>
      <c r="L1674" s="291"/>
      <c r="M1674" s="291"/>
      <c r="N1674" s="291"/>
    </row>
    <row r="1675" spans="2:14" s="161" customFormat="1" ht="36.75" customHeight="1">
      <c r="B1675" s="289" t="s">
        <v>625</v>
      </c>
      <c r="C1675" s="289"/>
      <c r="D1675" s="289"/>
      <c r="E1675" s="289"/>
      <c r="F1675" s="289"/>
      <c r="G1675" s="289"/>
      <c r="H1675" s="289"/>
      <c r="I1675" s="289"/>
      <c r="J1675" s="289"/>
      <c r="K1675" s="289"/>
      <c r="L1675" s="289"/>
      <c r="M1675" s="289"/>
      <c r="N1675" s="289"/>
    </row>
    <row r="1676" spans="2:14" s="161" customFormat="1" ht="84.75" customHeight="1">
      <c r="B1676" s="289" t="s">
        <v>626</v>
      </c>
      <c r="C1676" s="289"/>
      <c r="D1676" s="289"/>
      <c r="E1676" s="289"/>
      <c r="F1676" s="289"/>
      <c r="G1676" s="289"/>
      <c r="H1676" s="289"/>
      <c r="I1676" s="289"/>
      <c r="J1676" s="289"/>
      <c r="K1676" s="289"/>
      <c r="L1676" s="289"/>
      <c r="M1676" s="289"/>
      <c r="N1676" s="289"/>
    </row>
    <row r="1677" spans="2:14" s="161" customFormat="1" ht="24.75" customHeight="1">
      <c r="B1677" s="289" t="s">
        <v>627</v>
      </c>
      <c r="C1677" s="289"/>
      <c r="D1677" s="289"/>
      <c r="E1677" s="289"/>
      <c r="F1677" s="289"/>
      <c r="G1677" s="289"/>
      <c r="H1677" s="289"/>
      <c r="I1677" s="289"/>
      <c r="J1677" s="289"/>
      <c r="K1677" s="289"/>
      <c r="L1677" s="289"/>
      <c r="M1677" s="289"/>
      <c r="N1677" s="289"/>
    </row>
    <row r="1678" spans="2:14" s="76" customFormat="1" ht="96.75" customHeight="1">
      <c r="B1678" s="289" t="s">
        <v>628</v>
      </c>
      <c r="C1678" s="289"/>
      <c r="D1678" s="289"/>
      <c r="E1678" s="289"/>
      <c r="F1678" s="289"/>
      <c r="G1678" s="289"/>
      <c r="H1678" s="289"/>
      <c r="I1678" s="289"/>
      <c r="J1678" s="289"/>
      <c r="K1678" s="289"/>
      <c r="L1678" s="289"/>
      <c r="M1678" s="289"/>
      <c r="N1678" s="289"/>
    </row>
    <row r="1679" s="76" customFormat="1" ht="12.75" customHeight="1"/>
    <row r="1680" spans="2:14" s="76" customFormat="1" ht="12.75" customHeight="1">
      <c r="B1680" s="291" t="s">
        <v>629</v>
      </c>
      <c r="C1680" s="291"/>
      <c r="D1680" s="291"/>
      <c r="E1680" s="291"/>
      <c r="F1680" s="291"/>
      <c r="G1680" s="291"/>
      <c r="H1680" s="291"/>
      <c r="I1680" s="291"/>
      <c r="J1680" s="291"/>
      <c r="K1680" s="291"/>
      <c r="L1680" s="291"/>
      <c r="M1680" s="291"/>
      <c r="N1680" s="291"/>
    </row>
    <row r="1681" s="161" customFormat="1" ht="12.75" customHeight="1"/>
    <row r="1682" spans="2:14" s="161" customFormat="1" ht="12.75" customHeight="1">
      <c r="B1682" s="291" t="s">
        <v>630</v>
      </c>
      <c r="C1682" s="291"/>
      <c r="D1682" s="291"/>
      <c r="E1682" s="291"/>
      <c r="F1682" s="291"/>
      <c r="G1682" s="291"/>
      <c r="H1682" s="291"/>
      <c r="I1682" s="291"/>
      <c r="J1682" s="291"/>
      <c r="K1682" s="291"/>
      <c r="L1682" s="291"/>
      <c r="M1682" s="291"/>
      <c r="N1682" s="291"/>
    </row>
    <row r="1683" s="161" customFormat="1" ht="12.75" customHeight="1"/>
    <row r="1684" spans="2:13" s="161" customFormat="1" ht="36.75" customHeight="1">
      <c r="B1684" s="386" t="s">
        <v>631</v>
      </c>
      <c r="C1684" s="387"/>
      <c r="D1684" s="388" t="s">
        <v>632</v>
      </c>
      <c r="E1684" s="388"/>
      <c r="F1684" s="388" t="s">
        <v>633</v>
      </c>
      <c r="G1684" s="388"/>
      <c r="H1684" s="388" t="s">
        <v>634</v>
      </c>
      <c r="I1684" s="388"/>
      <c r="J1684" s="388" t="s">
        <v>635</v>
      </c>
      <c r="K1684" s="388"/>
      <c r="L1684" s="388" t="s">
        <v>636</v>
      </c>
      <c r="M1684" s="388"/>
    </row>
    <row r="1685" spans="2:13" s="161" customFormat="1" ht="12.75" customHeight="1">
      <c r="B1685" s="389"/>
      <c r="C1685" s="304"/>
      <c r="D1685" s="311"/>
      <c r="E1685" s="311"/>
      <c r="F1685" s="311"/>
      <c r="G1685" s="311"/>
      <c r="H1685" s="311"/>
      <c r="I1685" s="311"/>
      <c r="J1685" s="311"/>
      <c r="K1685" s="311"/>
      <c r="L1685" s="311"/>
      <c r="M1685" s="311"/>
    </row>
    <row r="1686" spans="2:13" s="161" customFormat="1" ht="12.75" customHeight="1">
      <c r="B1686" s="389"/>
      <c r="C1686" s="304"/>
      <c r="D1686" s="311"/>
      <c r="E1686" s="311"/>
      <c r="F1686" s="311"/>
      <c r="G1686" s="311"/>
      <c r="H1686" s="311"/>
      <c r="I1686" s="311"/>
      <c r="J1686" s="311"/>
      <c r="K1686" s="311"/>
      <c r="L1686" s="311"/>
      <c r="M1686" s="311"/>
    </row>
    <row r="1687" spans="2:13" s="161" customFormat="1" ht="12.75" customHeight="1">
      <c r="B1687" s="389"/>
      <c r="C1687" s="304"/>
      <c r="D1687" s="311"/>
      <c r="E1687" s="311"/>
      <c r="F1687" s="311"/>
      <c r="G1687" s="311"/>
      <c r="H1687" s="311"/>
      <c r="I1687" s="311"/>
      <c r="J1687" s="311"/>
      <c r="K1687" s="311"/>
      <c r="L1687" s="311"/>
      <c r="M1687" s="311"/>
    </row>
    <row r="1688" spans="2:13" s="161" customFormat="1" ht="12.75" customHeight="1">
      <c r="B1688" s="389"/>
      <c r="C1688" s="304"/>
      <c r="D1688" s="311"/>
      <c r="E1688" s="311"/>
      <c r="F1688" s="311"/>
      <c r="G1688" s="311"/>
      <c r="H1688" s="311"/>
      <c r="I1688" s="311"/>
      <c r="J1688" s="311"/>
      <c r="K1688" s="311"/>
      <c r="L1688" s="311"/>
      <c r="M1688" s="311"/>
    </row>
    <row r="1689" spans="2:13" s="161" customFormat="1" ht="12.75" customHeight="1">
      <c r="B1689" s="389"/>
      <c r="C1689" s="304"/>
      <c r="D1689" s="311"/>
      <c r="E1689" s="311"/>
      <c r="F1689" s="311"/>
      <c r="G1689" s="311"/>
      <c r="H1689" s="311"/>
      <c r="I1689" s="311"/>
      <c r="J1689" s="311"/>
      <c r="K1689" s="311"/>
      <c r="L1689" s="311"/>
      <c r="M1689" s="311"/>
    </row>
    <row r="1690" spans="2:13" s="161" customFormat="1" ht="12.75" customHeight="1">
      <c r="B1690" s="389"/>
      <c r="C1690" s="304"/>
      <c r="D1690" s="311"/>
      <c r="E1690" s="311"/>
      <c r="F1690" s="311"/>
      <c r="G1690" s="311"/>
      <c r="H1690" s="311"/>
      <c r="I1690" s="311"/>
      <c r="J1690" s="311"/>
      <c r="K1690" s="311"/>
      <c r="L1690" s="311"/>
      <c r="M1690" s="311"/>
    </row>
    <row r="1691" s="161" customFormat="1" ht="12.75" customHeight="1"/>
    <row r="1692" s="76" customFormat="1" ht="12.75" customHeight="1"/>
    <row r="1693" spans="2:14" s="76" customFormat="1" ht="12.75" customHeight="1">
      <c r="B1693" s="383" t="s">
        <v>429</v>
      </c>
      <c r="C1693" s="383"/>
      <c r="D1693" s="383"/>
      <c r="E1693" s="383"/>
      <c r="F1693" s="383"/>
      <c r="G1693" s="383"/>
      <c r="H1693" s="383"/>
      <c r="I1693" s="383"/>
      <c r="J1693" s="383"/>
      <c r="K1693" s="383"/>
      <c r="L1693" s="383"/>
      <c r="M1693" s="383"/>
      <c r="N1693" s="383"/>
    </row>
    <row r="1694" s="76" customFormat="1" ht="12.75" customHeight="1"/>
    <row r="1695" spans="3:13" s="76" customFormat="1" ht="12.75" customHeight="1">
      <c r="C1695" s="383" t="s">
        <v>387</v>
      </c>
      <c r="D1695" s="383"/>
      <c r="E1695" s="383"/>
      <c r="F1695" s="383"/>
      <c r="G1695" s="383"/>
      <c r="I1695" s="383" t="s">
        <v>388</v>
      </c>
      <c r="J1695" s="383"/>
      <c r="K1695" s="383"/>
      <c r="L1695" s="383"/>
      <c r="M1695" s="383"/>
    </row>
    <row r="1696" s="76" customFormat="1" ht="12.75" customHeight="1"/>
    <row r="1697" s="161" customFormat="1" ht="12.75" customHeight="1"/>
    <row r="1698" spans="4:13" s="76" customFormat="1" ht="12.75" customHeight="1">
      <c r="D1698" s="296"/>
      <c r="E1698" s="296"/>
      <c r="F1698" s="295" t="s">
        <v>612</v>
      </c>
      <c r="G1698" s="295"/>
      <c r="I1698" s="296"/>
      <c r="J1698" s="296"/>
      <c r="K1698" s="295"/>
      <c r="L1698" s="295"/>
      <c r="M1698" s="295"/>
    </row>
    <row r="1699" s="76" customFormat="1" ht="12.75" customHeight="1"/>
    <row r="1700" s="76" customFormat="1" ht="12.75" customHeight="1"/>
    <row r="1701" spans="3:9" s="76" customFormat="1" ht="12.75" customHeight="1">
      <c r="C1701" s="77" t="s">
        <v>411</v>
      </c>
      <c r="I1701" s="77" t="s">
        <v>411</v>
      </c>
    </row>
  </sheetData>
  <sheetProtection/>
  <mergeCells count="1185">
    <mergeCell ref="B1693:N1693"/>
    <mergeCell ref="C1695:G1695"/>
    <mergeCell ref="I1695:M1695"/>
    <mergeCell ref="D1698:E1698"/>
    <mergeCell ref="F1698:G1698"/>
    <mergeCell ref="I1698:J1698"/>
    <mergeCell ref="K1698:M1698"/>
    <mergeCell ref="B1690:C1690"/>
    <mergeCell ref="D1690:E1690"/>
    <mergeCell ref="F1690:G1690"/>
    <mergeCell ref="H1690:I1690"/>
    <mergeCell ref="J1690:K1690"/>
    <mergeCell ref="L1690:M1690"/>
    <mergeCell ref="B1689:C1689"/>
    <mergeCell ref="D1689:E1689"/>
    <mergeCell ref="F1689:G1689"/>
    <mergeCell ref="H1689:I1689"/>
    <mergeCell ref="J1689:K1689"/>
    <mergeCell ref="L1689:M1689"/>
    <mergeCell ref="B1688:C1688"/>
    <mergeCell ref="D1688:E1688"/>
    <mergeCell ref="F1688:G1688"/>
    <mergeCell ref="H1688:I1688"/>
    <mergeCell ref="J1688:K1688"/>
    <mergeCell ref="L1688:M1688"/>
    <mergeCell ref="B1687:C1687"/>
    <mergeCell ref="D1687:E1687"/>
    <mergeCell ref="F1687:G1687"/>
    <mergeCell ref="H1687:I1687"/>
    <mergeCell ref="J1687:K1687"/>
    <mergeCell ref="L1687:M1687"/>
    <mergeCell ref="B1686:C1686"/>
    <mergeCell ref="D1686:E1686"/>
    <mergeCell ref="F1686:G1686"/>
    <mergeCell ref="H1686:I1686"/>
    <mergeCell ref="J1686:K1686"/>
    <mergeCell ref="L1686:M1686"/>
    <mergeCell ref="L1684:M1684"/>
    <mergeCell ref="B1685:C1685"/>
    <mergeCell ref="D1685:E1685"/>
    <mergeCell ref="F1685:G1685"/>
    <mergeCell ref="H1685:I1685"/>
    <mergeCell ref="J1685:K1685"/>
    <mergeCell ref="L1685:M1685"/>
    <mergeCell ref="B1676:N1676"/>
    <mergeCell ref="B1677:N1677"/>
    <mergeCell ref="B1678:N1678"/>
    <mergeCell ref="B1680:N1680"/>
    <mergeCell ref="B1682:N1682"/>
    <mergeCell ref="B1684:C1684"/>
    <mergeCell ref="D1684:E1684"/>
    <mergeCell ref="F1684:G1684"/>
    <mergeCell ref="H1684:I1684"/>
    <mergeCell ref="J1684:K1684"/>
    <mergeCell ref="B1670:N1670"/>
    <mergeCell ref="B1671:N1671"/>
    <mergeCell ref="B1672:N1672"/>
    <mergeCell ref="B1673:N1673"/>
    <mergeCell ref="B1674:N1674"/>
    <mergeCell ref="B1675:N1675"/>
    <mergeCell ref="I1661:M1661"/>
    <mergeCell ref="I1662:M1662"/>
    <mergeCell ref="I1663:M1663"/>
    <mergeCell ref="D1666:N1666"/>
    <mergeCell ref="D1667:N1667"/>
    <mergeCell ref="B1669:N1669"/>
    <mergeCell ref="C1650:G1650"/>
    <mergeCell ref="I1650:M1650"/>
    <mergeCell ref="D1653:E1653"/>
    <mergeCell ref="F1653:G1653"/>
    <mergeCell ref="I1653:J1653"/>
    <mergeCell ref="K1653:M1653"/>
    <mergeCell ref="I1637:M1637"/>
    <mergeCell ref="I1638:M1638"/>
    <mergeCell ref="B1642:N1642"/>
    <mergeCell ref="B1643:N1643"/>
    <mergeCell ref="B1645:N1645"/>
    <mergeCell ref="B1648:N1648"/>
    <mergeCell ref="D1626:E1626"/>
    <mergeCell ref="F1626:G1626"/>
    <mergeCell ref="I1626:J1626"/>
    <mergeCell ref="K1626:M1626"/>
    <mergeCell ref="C1633:N1633"/>
    <mergeCell ref="I1636:M1636"/>
    <mergeCell ref="I1597:M1597"/>
    <mergeCell ref="I1598:M1598"/>
    <mergeCell ref="I1599:M1599"/>
    <mergeCell ref="B1602:N1602"/>
    <mergeCell ref="C1623:G1623"/>
    <mergeCell ref="I1623:M1623"/>
    <mergeCell ref="C1589:I1589"/>
    <mergeCell ref="Q1589:W1589"/>
    <mergeCell ref="R1591:S1591"/>
    <mergeCell ref="T1591:X1591"/>
    <mergeCell ref="D1592:E1592"/>
    <mergeCell ref="F1592:I1592"/>
    <mergeCell ref="P1570:X1570"/>
    <mergeCell ref="B1572:Y1572"/>
    <mergeCell ref="B1574:Y1574"/>
    <mergeCell ref="B1575:Y1575"/>
    <mergeCell ref="B1585:Y1585"/>
    <mergeCell ref="B1586:Y1586"/>
    <mergeCell ref="D1561:E1561"/>
    <mergeCell ref="F1561:G1561"/>
    <mergeCell ref="I1561:J1561"/>
    <mergeCell ref="K1561:M1561"/>
    <mergeCell ref="P1568:X1568"/>
    <mergeCell ref="P1569:X1569"/>
    <mergeCell ref="B1550:N1550"/>
    <mergeCell ref="B1551:N1551"/>
    <mergeCell ref="B1552:N1552"/>
    <mergeCell ref="B1553:N1553"/>
    <mergeCell ref="B1556:N1556"/>
    <mergeCell ref="C1558:G1558"/>
    <mergeCell ref="I1558:M1558"/>
    <mergeCell ref="B1533:N1533"/>
    <mergeCell ref="B1534:N1534"/>
    <mergeCell ref="B1535:N1535"/>
    <mergeCell ref="B1536:N1536"/>
    <mergeCell ref="B1537:N1537"/>
    <mergeCell ref="B1538:N1538"/>
    <mergeCell ref="I1522:M1522"/>
    <mergeCell ref="I1523:M1523"/>
    <mergeCell ref="I1524:M1524"/>
    <mergeCell ref="A1529:N1529"/>
    <mergeCell ref="A1530:N1530"/>
    <mergeCell ref="B1532:N1532"/>
    <mergeCell ref="L1501:L1502"/>
    <mergeCell ref="M1501:M1502"/>
    <mergeCell ref="B1513:F1513"/>
    <mergeCell ref="H1513:L1513"/>
    <mergeCell ref="C1516:D1516"/>
    <mergeCell ref="E1516:F1516"/>
    <mergeCell ref="H1516:I1516"/>
    <mergeCell ref="J1516:L1516"/>
    <mergeCell ref="A1499:M1499"/>
    <mergeCell ref="A1501:A1502"/>
    <mergeCell ref="B1501:C1501"/>
    <mergeCell ref="D1501:D1502"/>
    <mergeCell ref="E1501:E1502"/>
    <mergeCell ref="F1501:F1502"/>
    <mergeCell ref="G1501:G1502"/>
    <mergeCell ref="H1501:H1502"/>
    <mergeCell ref="I1501:J1501"/>
    <mergeCell ref="K1501:K1502"/>
    <mergeCell ref="B1488:F1488"/>
    <mergeCell ref="H1488:L1488"/>
    <mergeCell ref="H1493:L1493"/>
    <mergeCell ref="H1494:L1494"/>
    <mergeCell ref="H1495:L1495"/>
    <mergeCell ref="A1498:M1498"/>
    <mergeCell ref="A1479:M1479"/>
    <mergeCell ref="A1480:M1480"/>
    <mergeCell ref="A1481:M1481"/>
    <mergeCell ref="A1482:M1482"/>
    <mergeCell ref="A1483:M1483"/>
    <mergeCell ref="A1486:M1486"/>
    <mergeCell ref="A1473:M1473"/>
    <mergeCell ref="A1474:M1474"/>
    <mergeCell ref="A1475:M1475"/>
    <mergeCell ref="A1476:M1476"/>
    <mergeCell ref="A1477:M1477"/>
    <mergeCell ref="A1478:M1478"/>
    <mergeCell ref="H1464:L1464"/>
    <mergeCell ref="H1465:L1465"/>
    <mergeCell ref="C1468:M1468"/>
    <mergeCell ref="A1470:M1470"/>
    <mergeCell ref="A1471:M1471"/>
    <mergeCell ref="A1472:M1472"/>
    <mergeCell ref="A1451:D1451"/>
    <mergeCell ref="A1454:D1454"/>
    <mergeCell ref="F1454:J1454"/>
    <mergeCell ref="A1457:C1457"/>
    <mergeCell ref="F1457:I1457"/>
    <mergeCell ref="H1463:L1463"/>
    <mergeCell ref="A1433:I1433"/>
    <mergeCell ref="A1434:A1436"/>
    <mergeCell ref="B1434:C1434"/>
    <mergeCell ref="D1434:H1434"/>
    <mergeCell ref="I1434:I1436"/>
    <mergeCell ref="B1435:B1436"/>
    <mergeCell ref="C1435:C1436"/>
    <mergeCell ref="D1435:H1435"/>
    <mergeCell ref="F1425:I1425"/>
    <mergeCell ref="F1426:I1426"/>
    <mergeCell ref="F1427:I1427"/>
    <mergeCell ref="A1429:I1429"/>
    <mergeCell ref="A1430:I1430"/>
    <mergeCell ref="A1432:I1432"/>
    <mergeCell ref="A1409:E1409"/>
    <mergeCell ref="F1420:I1420"/>
    <mergeCell ref="F1421:I1421"/>
    <mergeCell ref="F1422:I1422"/>
    <mergeCell ref="F1423:I1423"/>
    <mergeCell ref="F1424:I1424"/>
    <mergeCell ref="A1397:E1397"/>
    <mergeCell ref="A1398:E1398"/>
    <mergeCell ref="A1399:E1399"/>
    <mergeCell ref="A1400:E1400"/>
    <mergeCell ref="A1405:E1405"/>
    <mergeCell ref="A1407:E1407"/>
    <mergeCell ref="A1367:D1367"/>
    <mergeCell ref="A1370:D1370"/>
    <mergeCell ref="D1382:E1382"/>
    <mergeCell ref="D1383:E1383"/>
    <mergeCell ref="A1393:E1393"/>
    <mergeCell ref="A1395:E1395"/>
    <mergeCell ref="A1358:D1358"/>
    <mergeCell ref="A1359:D1359"/>
    <mergeCell ref="A1360:D1360"/>
    <mergeCell ref="A1361:D1361"/>
    <mergeCell ref="A1362:D1362"/>
    <mergeCell ref="A1363:D1363"/>
    <mergeCell ref="A1329:G1329"/>
    <mergeCell ref="H1329:M1329"/>
    <mergeCell ref="C1334:D1334"/>
    <mergeCell ref="C1335:D1335"/>
    <mergeCell ref="B1337:C1337"/>
    <mergeCell ref="B1338:B1339"/>
    <mergeCell ref="C1338:C1339"/>
    <mergeCell ref="A1326:C1326"/>
    <mergeCell ref="D1326:G1326"/>
    <mergeCell ref="H1326:M1326"/>
    <mergeCell ref="A1327:G1327"/>
    <mergeCell ref="H1327:M1327"/>
    <mergeCell ref="A1328:G1328"/>
    <mergeCell ref="H1328:M1328"/>
    <mergeCell ref="A1324:D1324"/>
    <mergeCell ref="E1324:G1324"/>
    <mergeCell ref="H1324:I1324"/>
    <mergeCell ref="J1324:M1324"/>
    <mergeCell ref="A1325:G1325"/>
    <mergeCell ref="H1325:M1325"/>
    <mergeCell ref="A1322:C1322"/>
    <mergeCell ref="D1322:G1322"/>
    <mergeCell ref="H1322:I1322"/>
    <mergeCell ref="J1322:M1322"/>
    <mergeCell ref="A1323:G1323"/>
    <mergeCell ref="H1323:M1323"/>
    <mergeCell ref="A1320:D1320"/>
    <mergeCell ref="E1320:G1320"/>
    <mergeCell ref="H1320:I1320"/>
    <mergeCell ref="J1320:M1320"/>
    <mergeCell ref="A1321:C1321"/>
    <mergeCell ref="D1321:G1321"/>
    <mergeCell ref="H1321:I1321"/>
    <mergeCell ref="J1321:M1321"/>
    <mergeCell ref="A1317:G1317"/>
    <mergeCell ref="H1317:M1317"/>
    <mergeCell ref="A1318:G1318"/>
    <mergeCell ref="H1318:M1318"/>
    <mergeCell ref="A1319:D1319"/>
    <mergeCell ref="E1319:G1319"/>
    <mergeCell ref="H1319:I1319"/>
    <mergeCell ref="J1319:M1319"/>
    <mergeCell ref="A1314:C1314"/>
    <mergeCell ref="D1314:G1314"/>
    <mergeCell ref="I1314:M1314"/>
    <mergeCell ref="A1315:G1315"/>
    <mergeCell ref="H1315:M1315"/>
    <mergeCell ref="A1316:G1316"/>
    <mergeCell ref="H1316:M1316"/>
    <mergeCell ref="A1311:G1311"/>
    <mergeCell ref="H1311:M1311"/>
    <mergeCell ref="A1312:C1312"/>
    <mergeCell ref="D1312:G1312"/>
    <mergeCell ref="I1312:M1312"/>
    <mergeCell ref="A1313:C1313"/>
    <mergeCell ref="D1313:G1313"/>
    <mergeCell ref="I1313:M1313"/>
    <mergeCell ref="A1305:M1305"/>
    <mergeCell ref="A1306:M1306"/>
    <mergeCell ref="A1308:M1308"/>
    <mergeCell ref="A1309:G1309"/>
    <mergeCell ref="H1309:M1309"/>
    <mergeCell ref="A1310:G1310"/>
    <mergeCell ref="H1310:M1310"/>
    <mergeCell ref="A1297:M1297"/>
    <mergeCell ref="A1298:M1298"/>
    <mergeCell ref="A1299:M1299"/>
    <mergeCell ref="A1300:M1300"/>
    <mergeCell ref="A1301:M1301"/>
    <mergeCell ref="A1302:M1302"/>
    <mergeCell ref="A1289:M1289"/>
    <mergeCell ref="A1291:M1291"/>
    <mergeCell ref="A1293:M1293"/>
    <mergeCell ref="A1294:M1294"/>
    <mergeCell ref="A1295:M1295"/>
    <mergeCell ref="A1296:M1296"/>
    <mergeCell ref="A1283:M1283"/>
    <mergeCell ref="C1284:M1284"/>
    <mergeCell ref="C1285:M1285"/>
    <mergeCell ref="A1286:M1286"/>
    <mergeCell ref="C1287:M1287"/>
    <mergeCell ref="A1288:M1288"/>
    <mergeCell ref="A1275:M1275"/>
    <mergeCell ref="A1276:M1276"/>
    <mergeCell ref="A1277:M1277"/>
    <mergeCell ref="A1278:M1278"/>
    <mergeCell ref="A1280:M1280"/>
    <mergeCell ref="A1282:M1282"/>
    <mergeCell ref="A1266:M1266"/>
    <mergeCell ref="A1267:J1267"/>
    <mergeCell ref="A1268:J1268"/>
    <mergeCell ref="A1271:M1271"/>
    <mergeCell ref="A1273:M1273"/>
    <mergeCell ref="A1274:M1274"/>
    <mergeCell ref="A1258:M1258"/>
    <mergeCell ref="A1260:M1260"/>
    <mergeCell ref="A1262:M1262"/>
    <mergeCell ref="A1263:M1263"/>
    <mergeCell ref="A1264:M1264"/>
    <mergeCell ref="A1265:M1265"/>
    <mergeCell ref="A1251:M1251"/>
    <mergeCell ref="A1252:M1252"/>
    <mergeCell ref="A1253:M1253"/>
    <mergeCell ref="A1254:M1254"/>
    <mergeCell ref="A1255:M1255"/>
    <mergeCell ref="A1256:M1256"/>
    <mergeCell ref="A1242:J1242"/>
    <mergeCell ref="A1244:M1244"/>
    <mergeCell ref="A1246:M1246"/>
    <mergeCell ref="A1248:M1248"/>
    <mergeCell ref="A1249:M1249"/>
    <mergeCell ref="A1250:M1250"/>
    <mergeCell ref="A1236:M1236"/>
    <mergeCell ref="A1237:M1237"/>
    <mergeCell ref="A1238:M1238"/>
    <mergeCell ref="A1239:M1239"/>
    <mergeCell ref="A1240:J1240"/>
    <mergeCell ref="A1241:J1241"/>
    <mergeCell ref="A1230:M1230"/>
    <mergeCell ref="A1231:M1231"/>
    <mergeCell ref="A1232:M1232"/>
    <mergeCell ref="A1233:M1233"/>
    <mergeCell ref="A1234:M1234"/>
    <mergeCell ref="A1235:M1235"/>
    <mergeCell ref="A1224:M1224"/>
    <mergeCell ref="A1225:M1225"/>
    <mergeCell ref="A1226:M1226"/>
    <mergeCell ref="A1227:M1227"/>
    <mergeCell ref="A1228:M1228"/>
    <mergeCell ref="A1229:M1229"/>
    <mergeCell ref="A1215:J1215"/>
    <mergeCell ref="A1217:M1217"/>
    <mergeCell ref="A1218:M1218"/>
    <mergeCell ref="A1220:M1220"/>
    <mergeCell ref="A1222:M1222"/>
    <mergeCell ref="A1223:M1223"/>
    <mergeCell ref="A1209:M1209"/>
    <mergeCell ref="A1210:M1210"/>
    <mergeCell ref="A1211:M1211"/>
    <mergeCell ref="A1212:M1212"/>
    <mergeCell ref="A1213:M1213"/>
    <mergeCell ref="A1214:J1214"/>
    <mergeCell ref="A1201:M1201"/>
    <mergeCell ref="A1203:M1203"/>
    <mergeCell ref="A1205:M1205"/>
    <mergeCell ref="A1206:M1206"/>
    <mergeCell ref="A1207:M1207"/>
    <mergeCell ref="A1208:M1208"/>
    <mergeCell ref="A1193:M1193"/>
    <mergeCell ref="A1194:J1194"/>
    <mergeCell ref="A1196:M1196"/>
    <mergeCell ref="A1197:J1197"/>
    <mergeCell ref="A1199:M1199"/>
    <mergeCell ref="A1200:M1200"/>
    <mergeCell ref="A1187:M1187"/>
    <mergeCell ref="A1188:M1188"/>
    <mergeCell ref="A1189:M1189"/>
    <mergeCell ref="A1190:M1190"/>
    <mergeCell ref="A1191:M1191"/>
    <mergeCell ref="A1192:M1192"/>
    <mergeCell ref="A1180:M1180"/>
    <mergeCell ref="A1182:M1182"/>
    <mergeCell ref="A1183:M1183"/>
    <mergeCell ref="A1184:M1184"/>
    <mergeCell ref="A1185:M1185"/>
    <mergeCell ref="A1186:M1186"/>
    <mergeCell ref="A1172:M1172"/>
    <mergeCell ref="A1173:J1173"/>
    <mergeCell ref="A1175:M1175"/>
    <mergeCell ref="A1176:M1176"/>
    <mergeCell ref="A1177:M1177"/>
    <mergeCell ref="A1178:M1178"/>
    <mergeCell ref="A1166:M1166"/>
    <mergeCell ref="A1167:M1167"/>
    <mergeCell ref="A1168:M1168"/>
    <mergeCell ref="A1169:M1169"/>
    <mergeCell ref="A1170:M1170"/>
    <mergeCell ref="A1171:M1171"/>
    <mergeCell ref="A1160:M1160"/>
    <mergeCell ref="A1161:M1161"/>
    <mergeCell ref="A1162:M1162"/>
    <mergeCell ref="A1163:M1163"/>
    <mergeCell ref="A1164:M1164"/>
    <mergeCell ref="A1165:M1165"/>
    <mergeCell ref="A1154:M1154"/>
    <mergeCell ref="A1155:M1155"/>
    <mergeCell ref="A1156:M1156"/>
    <mergeCell ref="A1157:M1157"/>
    <mergeCell ref="A1158:M1158"/>
    <mergeCell ref="A1159:M1159"/>
    <mergeCell ref="A1147:M1147"/>
    <mergeCell ref="A1148:M1148"/>
    <mergeCell ref="A1149:M1149"/>
    <mergeCell ref="A1150:M1150"/>
    <mergeCell ref="A1151:J1151"/>
    <mergeCell ref="A1153:M1153"/>
    <mergeCell ref="A1141:M1141"/>
    <mergeCell ref="A1142:M1142"/>
    <mergeCell ref="A1143:M1143"/>
    <mergeCell ref="A1144:M1144"/>
    <mergeCell ref="A1145:M1145"/>
    <mergeCell ref="A1146:M1146"/>
    <mergeCell ref="A1133:M1133"/>
    <mergeCell ref="A1135:J1135"/>
    <mergeCell ref="A1136:J1136"/>
    <mergeCell ref="A1138:M1138"/>
    <mergeCell ref="A1139:M1139"/>
    <mergeCell ref="A1140:M1140"/>
    <mergeCell ref="A1124:M1124"/>
    <mergeCell ref="A1126:M1126"/>
    <mergeCell ref="A1128:M1128"/>
    <mergeCell ref="A1129:M1129"/>
    <mergeCell ref="A1130:M1130"/>
    <mergeCell ref="A1131:M1131"/>
    <mergeCell ref="A1114:D1114"/>
    <mergeCell ref="K1114:M1114"/>
    <mergeCell ref="A1116:M1116"/>
    <mergeCell ref="A1118:M1118"/>
    <mergeCell ref="A1120:M1120"/>
    <mergeCell ref="A1122:M1122"/>
    <mergeCell ref="D1106:E1106"/>
    <mergeCell ref="F1106:G1106"/>
    <mergeCell ref="I1106:J1106"/>
    <mergeCell ref="K1106:M1106"/>
    <mergeCell ref="A1112:M1112"/>
    <mergeCell ref="C1113:M1113"/>
    <mergeCell ref="B1096:N1096"/>
    <mergeCell ref="B1097:N1097"/>
    <mergeCell ref="B1098:N1098"/>
    <mergeCell ref="B1101:N1101"/>
    <mergeCell ref="C1103:G1103"/>
    <mergeCell ref="I1103:M1103"/>
    <mergeCell ref="I1087:M1087"/>
    <mergeCell ref="I1088:M1088"/>
    <mergeCell ref="B1091:N1091"/>
    <mergeCell ref="B1092:N1092"/>
    <mergeCell ref="B1094:N1094"/>
    <mergeCell ref="B1095:N1095"/>
    <mergeCell ref="D1076:E1076"/>
    <mergeCell ref="F1076:G1076"/>
    <mergeCell ref="I1076:J1076"/>
    <mergeCell ref="K1076:M1076"/>
    <mergeCell ref="C1083:N1083"/>
    <mergeCell ref="I1086:M1086"/>
    <mergeCell ref="I1047:M1047"/>
    <mergeCell ref="I1048:M1048"/>
    <mergeCell ref="I1049:M1049"/>
    <mergeCell ref="B1052:N1052"/>
    <mergeCell ref="C1073:G1073"/>
    <mergeCell ref="I1073:M1073"/>
    <mergeCell ref="C1039:I1039"/>
    <mergeCell ref="Q1039:W1039"/>
    <mergeCell ref="R1041:S1041"/>
    <mergeCell ref="T1041:X1041"/>
    <mergeCell ref="D1042:E1042"/>
    <mergeCell ref="F1042:I1042"/>
    <mergeCell ref="P1020:X1020"/>
    <mergeCell ref="B1022:Y1022"/>
    <mergeCell ref="B1024:Y1024"/>
    <mergeCell ref="B1025:Y1025"/>
    <mergeCell ref="B1035:Y1035"/>
    <mergeCell ref="B1036:Y1036"/>
    <mergeCell ref="D1011:E1011"/>
    <mergeCell ref="F1011:G1011"/>
    <mergeCell ref="I1011:J1011"/>
    <mergeCell ref="K1011:M1011"/>
    <mergeCell ref="P1018:X1018"/>
    <mergeCell ref="P1019:X1019"/>
    <mergeCell ref="B1000:N1000"/>
    <mergeCell ref="B1001:N1001"/>
    <mergeCell ref="B1002:N1002"/>
    <mergeCell ref="B1003:N1003"/>
    <mergeCell ref="B1006:N1006"/>
    <mergeCell ref="C1008:G1008"/>
    <mergeCell ref="I1008:M1008"/>
    <mergeCell ref="B983:N983"/>
    <mergeCell ref="B984:N984"/>
    <mergeCell ref="B985:N985"/>
    <mergeCell ref="B986:N986"/>
    <mergeCell ref="B987:N987"/>
    <mergeCell ref="B988:N988"/>
    <mergeCell ref="I972:M972"/>
    <mergeCell ref="I973:M973"/>
    <mergeCell ref="I974:M974"/>
    <mergeCell ref="A979:N979"/>
    <mergeCell ref="A980:N980"/>
    <mergeCell ref="B982:N982"/>
    <mergeCell ref="B963:F963"/>
    <mergeCell ref="H963:L963"/>
    <mergeCell ref="C966:D966"/>
    <mergeCell ref="E966:F966"/>
    <mergeCell ref="H966:I966"/>
    <mergeCell ref="J966:L966"/>
    <mergeCell ref="G951:G952"/>
    <mergeCell ref="H951:H952"/>
    <mergeCell ref="I951:J951"/>
    <mergeCell ref="K951:K952"/>
    <mergeCell ref="L951:L952"/>
    <mergeCell ref="M951:M952"/>
    <mergeCell ref="H943:L943"/>
    <mergeCell ref="H944:L944"/>
    <mergeCell ref="H945:L945"/>
    <mergeCell ref="A948:M948"/>
    <mergeCell ref="A949:M949"/>
    <mergeCell ref="A951:A952"/>
    <mergeCell ref="B951:C951"/>
    <mergeCell ref="D951:D952"/>
    <mergeCell ref="E951:E952"/>
    <mergeCell ref="F951:F952"/>
    <mergeCell ref="B929:N929"/>
    <mergeCell ref="B930:N930"/>
    <mergeCell ref="B933:N933"/>
    <mergeCell ref="C935:G935"/>
    <mergeCell ref="I935:M935"/>
    <mergeCell ref="D938:E938"/>
    <mergeCell ref="F938:G938"/>
    <mergeCell ref="I938:J938"/>
    <mergeCell ref="K938:M938"/>
    <mergeCell ref="B923:N923"/>
    <mergeCell ref="B924:N924"/>
    <mergeCell ref="B925:N925"/>
    <mergeCell ref="B926:N926"/>
    <mergeCell ref="B927:N927"/>
    <mergeCell ref="B928:N928"/>
    <mergeCell ref="I914:M914"/>
    <mergeCell ref="I915:M915"/>
    <mergeCell ref="D918:N918"/>
    <mergeCell ref="B920:N920"/>
    <mergeCell ref="B921:N921"/>
    <mergeCell ref="B922:N922"/>
    <mergeCell ref="A901:D901"/>
    <mergeCell ref="A904:D904"/>
    <mergeCell ref="F904:J904"/>
    <mergeCell ref="A907:C907"/>
    <mergeCell ref="F907:I907"/>
    <mergeCell ref="I913:M913"/>
    <mergeCell ref="A883:I883"/>
    <mergeCell ref="A884:A886"/>
    <mergeCell ref="B884:C884"/>
    <mergeCell ref="D884:H884"/>
    <mergeCell ref="I884:I886"/>
    <mergeCell ref="B885:B886"/>
    <mergeCell ref="C885:C886"/>
    <mergeCell ref="D885:H885"/>
    <mergeCell ref="F875:I875"/>
    <mergeCell ref="F876:I876"/>
    <mergeCell ref="F877:I877"/>
    <mergeCell ref="A879:I879"/>
    <mergeCell ref="A880:I880"/>
    <mergeCell ref="A882:I882"/>
    <mergeCell ref="A859:E859"/>
    <mergeCell ref="F870:I870"/>
    <mergeCell ref="F871:I871"/>
    <mergeCell ref="F872:I872"/>
    <mergeCell ref="F873:I873"/>
    <mergeCell ref="F874:I874"/>
    <mergeCell ref="A847:E847"/>
    <mergeCell ref="A848:E848"/>
    <mergeCell ref="A849:E849"/>
    <mergeCell ref="A850:E850"/>
    <mergeCell ref="A855:E855"/>
    <mergeCell ref="A857:E857"/>
    <mergeCell ref="A817:D817"/>
    <mergeCell ref="A820:D820"/>
    <mergeCell ref="D832:E832"/>
    <mergeCell ref="D833:E833"/>
    <mergeCell ref="A843:E843"/>
    <mergeCell ref="A845:E845"/>
    <mergeCell ref="A808:D808"/>
    <mergeCell ref="A809:D809"/>
    <mergeCell ref="A810:D810"/>
    <mergeCell ref="A811:D811"/>
    <mergeCell ref="A812:D812"/>
    <mergeCell ref="A813:D813"/>
    <mergeCell ref="B779:H779"/>
    <mergeCell ref="I779:N779"/>
    <mergeCell ref="C784:D784"/>
    <mergeCell ref="C785:D785"/>
    <mergeCell ref="B787:C787"/>
    <mergeCell ref="B788:B789"/>
    <mergeCell ref="C788:C789"/>
    <mergeCell ref="B776:D776"/>
    <mergeCell ref="E776:H776"/>
    <mergeCell ref="I776:N776"/>
    <mergeCell ref="B777:H777"/>
    <mergeCell ref="I777:N777"/>
    <mergeCell ref="B778:H778"/>
    <mergeCell ref="I778:N778"/>
    <mergeCell ref="B774:E774"/>
    <mergeCell ref="F774:H774"/>
    <mergeCell ref="I774:J774"/>
    <mergeCell ref="K774:N774"/>
    <mergeCell ref="B775:H775"/>
    <mergeCell ref="I775:N775"/>
    <mergeCell ref="B772:D772"/>
    <mergeCell ref="E772:H772"/>
    <mergeCell ref="I772:J772"/>
    <mergeCell ref="K772:N772"/>
    <mergeCell ref="B773:H773"/>
    <mergeCell ref="I773:N773"/>
    <mergeCell ref="B770:E770"/>
    <mergeCell ref="F770:H770"/>
    <mergeCell ref="I770:J770"/>
    <mergeCell ref="K770:N770"/>
    <mergeCell ref="B771:D771"/>
    <mergeCell ref="E771:H771"/>
    <mergeCell ref="I771:J771"/>
    <mergeCell ref="K771:N771"/>
    <mergeCell ref="B768:H768"/>
    <mergeCell ref="I768:N768"/>
    <mergeCell ref="B769:E769"/>
    <mergeCell ref="F769:H769"/>
    <mergeCell ref="I769:J769"/>
    <mergeCell ref="K769:N769"/>
    <mergeCell ref="B765:H765"/>
    <mergeCell ref="I765:N765"/>
    <mergeCell ref="B766:H766"/>
    <mergeCell ref="I766:N766"/>
    <mergeCell ref="B767:H767"/>
    <mergeCell ref="I767:N767"/>
    <mergeCell ref="B763:D763"/>
    <mergeCell ref="E763:H763"/>
    <mergeCell ref="J763:N763"/>
    <mergeCell ref="B764:D764"/>
    <mergeCell ref="E764:H764"/>
    <mergeCell ref="J764:N764"/>
    <mergeCell ref="B760:H760"/>
    <mergeCell ref="I760:N760"/>
    <mergeCell ref="B761:H761"/>
    <mergeCell ref="I761:N761"/>
    <mergeCell ref="B762:D762"/>
    <mergeCell ref="E762:H762"/>
    <mergeCell ref="J762:N762"/>
    <mergeCell ref="B753:N753"/>
    <mergeCell ref="B754:N754"/>
    <mergeCell ref="B755:N755"/>
    <mergeCell ref="B756:N756"/>
    <mergeCell ref="B758:N758"/>
    <mergeCell ref="B759:H759"/>
    <mergeCell ref="I759:N759"/>
    <mergeCell ref="B745:N745"/>
    <mergeCell ref="B747:K747"/>
    <mergeCell ref="B748:K748"/>
    <mergeCell ref="B749:N749"/>
    <mergeCell ref="B751:N751"/>
    <mergeCell ref="B752:N752"/>
    <mergeCell ref="B737:N737"/>
    <mergeCell ref="B739:N739"/>
    <mergeCell ref="B740:N740"/>
    <mergeCell ref="B741:N741"/>
    <mergeCell ref="B742:N742"/>
    <mergeCell ref="B743:N743"/>
    <mergeCell ref="B729:N729"/>
    <mergeCell ref="B731:N731"/>
    <mergeCell ref="B732:N732"/>
    <mergeCell ref="B733:N733"/>
    <mergeCell ref="B734:N734"/>
    <mergeCell ref="B735:N735"/>
    <mergeCell ref="B721:N721"/>
    <mergeCell ref="B723:N723"/>
    <mergeCell ref="B724:N724"/>
    <mergeCell ref="B725:N725"/>
    <mergeCell ref="B726:N726"/>
    <mergeCell ref="B727:N727"/>
    <mergeCell ref="B711:N711"/>
    <mergeCell ref="B712:K712"/>
    <mergeCell ref="B713:K713"/>
    <mergeCell ref="B715:N715"/>
    <mergeCell ref="B717:N717"/>
    <mergeCell ref="B719:N719"/>
    <mergeCell ref="B704:N704"/>
    <mergeCell ref="B706:N706"/>
    <mergeCell ref="B707:N707"/>
    <mergeCell ref="B708:N708"/>
    <mergeCell ref="B709:N709"/>
    <mergeCell ref="B710:N710"/>
    <mergeCell ref="B697:N697"/>
    <mergeCell ref="B698:N698"/>
    <mergeCell ref="B699:N699"/>
    <mergeCell ref="B700:N700"/>
    <mergeCell ref="B701:N701"/>
    <mergeCell ref="B702:N702"/>
    <mergeCell ref="B690:K690"/>
    <mergeCell ref="B691:K691"/>
    <mergeCell ref="B692:N692"/>
    <mergeCell ref="B694:N694"/>
    <mergeCell ref="B695:N695"/>
    <mergeCell ref="B696:N696"/>
    <mergeCell ref="B684:N684"/>
    <mergeCell ref="B685:N685"/>
    <mergeCell ref="B686:N686"/>
    <mergeCell ref="B687:N687"/>
    <mergeCell ref="B688:N688"/>
    <mergeCell ref="B689:N689"/>
    <mergeCell ref="B676:N676"/>
    <mergeCell ref="B678:N678"/>
    <mergeCell ref="B680:N680"/>
    <mergeCell ref="B681:N681"/>
    <mergeCell ref="B682:N682"/>
    <mergeCell ref="B683:N683"/>
    <mergeCell ref="B670:N670"/>
    <mergeCell ref="B671:N671"/>
    <mergeCell ref="B672:N672"/>
    <mergeCell ref="B673:N673"/>
    <mergeCell ref="B674:N674"/>
    <mergeCell ref="B675:N675"/>
    <mergeCell ref="B662:N662"/>
    <mergeCell ref="B664:N664"/>
    <mergeCell ref="B665:N665"/>
    <mergeCell ref="B666:N666"/>
    <mergeCell ref="B667:N667"/>
    <mergeCell ref="B668:K668"/>
    <mergeCell ref="B653:N653"/>
    <mergeCell ref="B655:N655"/>
    <mergeCell ref="B657:N657"/>
    <mergeCell ref="B658:N658"/>
    <mergeCell ref="B659:N659"/>
    <mergeCell ref="B660:N660"/>
    <mergeCell ref="B647:N647"/>
    <mergeCell ref="B648:N648"/>
    <mergeCell ref="B649:N649"/>
    <mergeCell ref="B650:N650"/>
    <mergeCell ref="B651:N651"/>
    <mergeCell ref="B652:N652"/>
    <mergeCell ref="B640:N640"/>
    <mergeCell ref="B641:N641"/>
    <mergeCell ref="B642:N642"/>
    <mergeCell ref="B643:K643"/>
    <mergeCell ref="B644:N644"/>
    <mergeCell ref="B645:K645"/>
    <mergeCell ref="B632:N632"/>
    <mergeCell ref="B633:N633"/>
    <mergeCell ref="B634:N634"/>
    <mergeCell ref="B635:N635"/>
    <mergeCell ref="B636:N636"/>
    <mergeCell ref="B638:N638"/>
    <mergeCell ref="B625:N625"/>
    <mergeCell ref="B626:K626"/>
    <mergeCell ref="B628:N628"/>
    <mergeCell ref="B629:N629"/>
    <mergeCell ref="B630:N630"/>
    <mergeCell ref="B631:N631"/>
    <mergeCell ref="B619:N619"/>
    <mergeCell ref="B620:N620"/>
    <mergeCell ref="B621:N621"/>
    <mergeCell ref="B622:N622"/>
    <mergeCell ref="B623:N623"/>
    <mergeCell ref="B624:N624"/>
    <mergeCell ref="B613:N613"/>
    <mergeCell ref="B614:N614"/>
    <mergeCell ref="B615:N615"/>
    <mergeCell ref="B616:N616"/>
    <mergeCell ref="B617:N617"/>
    <mergeCell ref="B618:N618"/>
    <mergeCell ref="B607:N607"/>
    <mergeCell ref="B608:N608"/>
    <mergeCell ref="B609:N609"/>
    <mergeCell ref="B610:N610"/>
    <mergeCell ref="B611:N611"/>
    <mergeCell ref="B612:N612"/>
    <mergeCell ref="B600:N600"/>
    <mergeCell ref="B601:N601"/>
    <mergeCell ref="B602:N602"/>
    <mergeCell ref="B603:N603"/>
    <mergeCell ref="B604:N604"/>
    <mergeCell ref="B605:K605"/>
    <mergeCell ref="B594:N594"/>
    <mergeCell ref="B595:N595"/>
    <mergeCell ref="B596:N596"/>
    <mergeCell ref="B597:N597"/>
    <mergeCell ref="B598:N598"/>
    <mergeCell ref="B599:N599"/>
    <mergeCell ref="B585:N585"/>
    <mergeCell ref="B586:K586"/>
    <mergeCell ref="B588:N588"/>
    <mergeCell ref="B590:N590"/>
    <mergeCell ref="B592:N592"/>
    <mergeCell ref="B593:N593"/>
    <mergeCell ref="B577:N577"/>
    <mergeCell ref="B579:N579"/>
    <mergeCell ref="B581:N581"/>
    <mergeCell ref="B582:N582"/>
    <mergeCell ref="B583:N583"/>
    <mergeCell ref="B584:N584"/>
    <mergeCell ref="D566:N566"/>
    <mergeCell ref="B567:E567"/>
    <mergeCell ref="B569:N569"/>
    <mergeCell ref="B571:N571"/>
    <mergeCell ref="B573:N573"/>
    <mergeCell ref="B575:N575"/>
    <mergeCell ref="D558:E558"/>
    <mergeCell ref="F558:G558"/>
    <mergeCell ref="I558:J558"/>
    <mergeCell ref="K558:M558"/>
    <mergeCell ref="B564:N564"/>
    <mergeCell ref="B565:N565"/>
    <mergeCell ref="B548:N548"/>
    <mergeCell ref="B549:N549"/>
    <mergeCell ref="B550:N550"/>
    <mergeCell ref="B553:N553"/>
    <mergeCell ref="C555:G555"/>
    <mergeCell ref="I555:M555"/>
    <mergeCell ref="I539:M539"/>
    <mergeCell ref="I540:M540"/>
    <mergeCell ref="B543:N543"/>
    <mergeCell ref="B544:N544"/>
    <mergeCell ref="B546:N546"/>
    <mergeCell ref="B547:N547"/>
    <mergeCell ref="D528:E528"/>
    <mergeCell ref="F528:G528"/>
    <mergeCell ref="I528:J528"/>
    <mergeCell ref="K528:M528"/>
    <mergeCell ref="C535:N535"/>
    <mergeCell ref="I538:M538"/>
    <mergeCell ref="I499:M499"/>
    <mergeCell ref="I500:M500"/>
    <mergeCell ref="I501:M501"/>
    <mergeCell ref="B504:N504"/>
    <mergeCell ref="C525:G525"/>
    <mergeCell ref="I525:M525"/>
    <mergeCell ref="C491:I491"/>
    <mergeCell ref="Q491:W491"/>
    <mergeCell ref="R493:S493"/>
    <mergeCell ref="T493:X493"/>
    <mergeCell ref="D494:E494"/>
    <mergeCell ref="F494:I494"/>
    <mergeCell ref="P472:X472"/>
    <mergeCell ref="B474:Y474"/>
    <mergeCell ref="B476:Y476"/>
    <mergeCell ref="B477:Y477"/>
    <mergeCell ref="B487:Y487"/>
    <mergeCell ref="B488:Y488"/>
    <mergeCell ref="D463:E463"/>
    <mergeCell ref="F463:G463"/>
    <mergeCell ref="I463:J463"/>
    <mergeCell ref="K463:M463"/>
    <mergeCell ref="P470:X470"/>
    <mergeCell ref="P471:X471"/>
    <mergeCell ref="B452:N452"/>
    <mergeCell ref="B453:N453"/>
    <mergeCell ref="B454:N454"/>
    <mergeCell ref="B455:N455"/>
    <mergeCell ref="B458:N458"/>
    <mergeCell ref="C460:G460"/>
    <mergeCell ref="I460:M460"/>
    <mergeCell ref="B435:N435"/>
    <mergeCell ref="B436:N436"/>
    <mergeCell ref="B437:N437"/>
    <mergeCell ref="B438:N438"/>
    <mergeCell ref="B439:N439"/>
    <mergeCell ref="B440:N440"/>
    <mergeCell ref="I424:M424"/>
    <mergeCell ref="I425:M425"/>
    <mergeCell ref="I426:M426"/>
    <mergeCell ref="A431:N431"/>
    <mergeCell ref="A432:N432"/>
    <mergeCell ref="B434:N434"/>
    <mergeCell ref="L403:L404"/>
    <mergeCell ref="M403:M404"/>
    <mergeCell ref="B415:F415"/>
    <mergeCell ref="H415:L415"/>
    <mergeCell ref="C418:D418"/>
    <mergeCell ref="E418:F418"/>
    <mergeCell ref="H418:I418"/>
    <mergeCell ref="J418:L418"/>
    <mergeCell ref="A401:M401"/>
    <mergeCell ref="A403:A404"/>
    <mergeCell ref="B403:C403"/>
    <mergeCell ref="D403:D404"/>
    <mergeCell ref="E403:E404"/>
    <mergeCell ref="F403:F404"/>
    <mergeCell ref="G403:G404"/>
    <mergeCell ref="H403:H404"/>
    <mergeCell ref="I403:J403"/>
    <mergeCell ref="K403:K404"/>
    <mergeCell ref="B390:F390"/>
    <mergeCell ref="H390:L390"/>
    <mergeCell ref="H395:L395"/>
    <mergeCell ref="H396:L396"/>
    <mergeCell ref="H397:L397"/>
    <mergeCell ref="A400:M400"/>
    <mergeCell ref="A381:M381"/>
    <mergeCell ref="A382:M382"/>
    <mergeCell ref="A383:M383"/>
    <mergeCell ref="A384:M384"/>
    <mergeCell ref="A385:M385"/>
    <mergeCell ref="A388:M388"/>
    <mergeCell ref="A375:M375"/>
    <mergeCell ref="A376:M376"/>
    <mergeCell ref="A377:M377"/>
    <mergeCell ref="A378:M378"/>
    <mergeCell ref="A379:M379"/>
    <mergeCell ref="A380:M380"/>
    <mergeCell ref="H366:L366"/>
    <mergeCell ref="H367:L367"/>
    <mergeCell ref="C370:M370"/>
    <mergeCell ref="A372:M372"/>
    <mergeCell ref="A373:M373"/>
    <mergeCell ref="A374:M374"/>
    <mergeCell ref="A353:D353"/>
    <mergeCell ref="A356:D356"/>
    <mergeCell ref="F356:J356"/>
    <mergeCell ref="A359:C359"/>
    <mergeCell ref="F359:I359"/>
    <mergeCell ref="H365:L365"/>
    <mergeCell ref="A335:I335"/>
    <mergeCell ref="A336:A338"/>
    <mergeCell ref="B336:C336"/>
    <mergeCell ref="D336:H336"/>
    <mergeCell ref="I336:I338"/>
    <mergeCell ref="B337:B338"/>
    <mergeCell ref="C337:C338"/>
    <mergeCell ref="D337:H337"/>
    <mergeCell ref="F327:I327"/>
    <mergeCell ref="F328:I328"/>
    <mergeCell ref="F329:I329"/>
    <mergeCell ref="A331:I331"/>
    <mergeCell ref="A332:I332"/>
    <mergeCell ref="A334:I334"/>
    <mergeCell ref="A311:E311"/>
    <mergeCell ref="F322:I322"/>
    <mergeCell ref="F323:I323"/>
    <mergeCell ref="F324:I324"/>
    <mergeCell ref="F325:I325"/>
    <mergeCell ref="F326:I326"/>
    <mergeCell ref="A299:E299"/>
    <mergeCell ref="A300:E300"/>
    <mergeCell ref="A301:E301"/>
    <mergeCell ref="A302:E302"/>
    <mergeCell ref="A307:E307"/>
    <mergeCell ref="A309:E309"/>
    <mergeCell ref="A269:D269"/>
    <mergeCell ref="A272:D272"/>
    <mergeCell ref="D284:E284"/>
    <mergeCell ref="D285:E285"/>
    <mergeCell ref="A295:E295"/>
    <mergeCell ref="A297:E297"/>
    <mergeCell ref="A260:D260"/>
    <mergeCell ref="A261:D261"/>
    <mergeCell ref="A262:D262"/>
    <mergeCell ref="A263:D263"/>
    <mergeCell ref="A264:D264"/>
    <mergeCell ref="A265:D265"/>
    <mergeCell ref="A231:G231"/>
    <mergeCell ref="H231:M231"/>
    <mergeCell ref="C236:D236"/>
    <mergeCell ref="C237:D237"/>
    <mergeCell ref="B239:C239"/>
    <mergeCell ref="B240:B241"/>
    <mergeCell ref="C240:C241"/>
    <mergeCell ref="A228:C228"/>
    <mergeCell ref="D228:G228"/>
    <mergeCell ref="H228:M228"/>
    <mergeCell ref="A229:G229"/>
    <mergeCell ref="H229:M229"/>
    <mergeCell ref="A230:G230"/>
    <mergeCell ref="H230:M230"/>
    <mergeCell ref="A226:D226"/>
    <mergeCell ref="E226:G226"/>
    <mergeCell ref="H226:I226"/>
    <mergeCell ref="J226:M226"/>
    <mergeCell ref="A227:G227"/>
    <mergeCell ref="H227:M227"/>
    <mergeCell ref="A224:C224"/>
    <mergeCell ref="D224:G224"/>
    <mergeCell ref="H224:I224"/>
    <mergeCell ref="J224:M224"/>
    <mergeCell ref="A225:G225"/>
    <mergeCell ref="H225:M225"/>
    <mergeCell ref="A222:D222"/>
    <mergeCell ref="E222:G222"/>
    <mergeCell ref="H222:I222"/>
    <mergeCell ref="J222:M222"/>
    <mergeCell ref="A223:C223"/>
    <mergeCell ref="D223:G223"/>
    <mergeCell ref="H223:I223"/>
    <mergeCell ref="J223:M223"/>
    <mergeCell ref="A220:G220"/>
    <mergeCell ref="H220:M220"/>
    <mergeCell ref="A221:D221"/>
    <mergeCell ref="E221:G221"/>
    <mergeCell ref="H221:I221"/>
    <mergeCell ref="J221:M221"/>
    <mergeCell ref="A217:G217"/>
    <mergeCell ref="H217:M217"/>
    <mergeCell ref="A218:G218"/>
    <mergeCell ref="H218:M218"/>
    <mergeCell ref="A219:G219"/>
    <mergeCell ref="H219:M219"/>
    <mergeCell ref="A215:C215"/>
    <mergeCell ref="D215:G215"/>
    <mergeCell ref="I215:M215"/>
    <mergeCell ref="A216:C216"/>
    <mergeCell ref="D216:G216"/>
    <mergeCell ref="I216:M216"/>
    <mergeCell ref="A212:G212"/>
    <mergeCell ref="H212:M212"/>
    <mergeCell ref="A213:G213"/>
    <mergeCell ref="H213:M213"/>
    <mergeCell ref="A214:C214"/>
    <mergeCell ref="D214:G214"/>
    <mergeCell ref="I214:M214"/>
    <mergeCell ref="A202:M202"/>
    <mergeCell ref="A203:M203"/>
    <mergeCell ref="A207:M207"/>
    <mergeCell ref="A210:M210"/>
    <mergeCell ref="A211:G211"/>
    <mergeCell ref="H211:M211"/>
    <mergeCell ref="A196:M196"/>
    <mergeCell ref="A197:M197"/>
    <mergeCell ref="A198:M198"/>
    <mergeCell ref="A199:M199"/>
    <mergeCell ref="A200:M200"/>
    <mergeCell ref="A201:M201"/>
    <mergeCell ref="A188:M188"/>
    <mergeCell ref="C189:M189"/>
    <mergeCell ref="A190:M190"/>
    <mergeCell ref="A191:M191"/>
    <mergeCell ref="A193:M193"/>
    <mergeCell ref="A195:M195"/>
    <mergeCell ref="A180:M180"/>
    <mergeCell ref="A182:M182"/>
    <mergeCell ref="A184:M184"/>
    <mergeCell ref="A185:M185"/>
    <mergeCell ref="C186:M186"/>
    <mergeCell ref="C187:M187"/>
    <mergeCell ref="A173:M173"/>
    <mergeCell ref="A175:M175"/>
    <mergeCell ref="A176:M176"/>
    <mergeCell ref="A177:M177"/>
    <mergeCell ref="A178:M178"/>
    <mergeCell ref="A179:M179"/>
    <mergeCell ref="A165:M165"/>
    <mergeCell ref="A166:M166"/>
    <mergeCell ref="A167:M167"/>
    <mergeCell ref="A168:M168"/>
    <mergeCell ref="A169:J169"/>
    <mergeCell ref="A170:J170"/>
    <mergeCell ref="A156:M156"/>
    <mergeCell ref="A157:M157"/>
    <mergeCell ref="A158:M158"/>
    <mergeCell ref="A160:M160"/>
    <mergeCell ref="A162:M162"/>
    <mergeCell ref="A164:M164"/>
    <mergeCell ref="A150:M150"/>
    <mergeCell ref="A151:M151"/>
    <mergeCell ref="A152:M152"/>
    <mergeCell ref="A153:M153"/>
    <mergeCell ref="A154:M154"/>
    <mergeCell ref="A155:M155"/>
    <mergeCell ref="A141:M141"/>
    <mergeCell ref="A142:J142"/>
    <mergeCell ref="A143:J143"/>
    <mergeCell ref="A144:J144"/>
    <mergeCell ref="A146:M146"/>
    <mergeCell ref="A148:M148"/>
    <mergeCell ref="A135:M135"/>
    <mergeCell ref="A136:M136"/>
    <mergeCell ref="A137:M137"/>
    <mergeCell ref="A138:M138"/>
    <mergeCell ref="A139:M139"/>
    <mergeCell ref="A140:M140"/>
    <mergeCell ref="A129:M129"/>
    <mergeCell ref="A130:M130"/>
    <mergeCell ref="A131:M131"/>
    <mergeCell ref="A132:M132"/>
    <mergeCell ref="A133:M133"/>
    <mergeCell ref="A134:M134"/>
    <mergeCell ref="A122:M122"/>
    <mergeCell ref="A124:M124"/>
    <mergeCell ref="A125:M125"/>
    <mergeCell ref="A126:M126"/>
    <mergeCell ref="A127:M127"/>
    <mergeCell ref="A128:M128"/>
    <mergeCell ref="A114:M114"/>
    <mergeCell ref="A115:M115"/>
    <mergeCell ref="A116:J116"/>
    <mergeCell ref="A117:J117"/>
    <mergeCell ref="A119:M119"/>
    <mergeCell ref="A120:M120"/>
    <mergeCell ref="A108:M108"/>
    <mergeCell ref="A109:M109"/>
    <mergeCell ref="A110:M110"/>
    <mergeCell ref="A111:M111"/>
    <mergeCell ref="A112:M112"/>
    <mergeCell ref="A113:M113"/>
    <mergeCell ref="A99:J99"/>
    <mergeCell ref="A101:M101"/>
    <mergeCell ref="A102:M102"/>
    <mergeCell ref="A103:M103"/>
    <mergeCell ref="A105:M105"/>
    <mergeCell ref="A107:M107"/>
    <mergeCell ref="A92:M92"/>
    <mergeCell ref="A93:M93"/>
    <mergeCell ref="A94:M94"/>
    <mergeCell ref="A95:M95"/>
    <mergeCell ref="A96:J96"/>
    <mergeCell ref="A98:M98"/>
    <mergeCell ref="A86:M86"/>
    <mergeCell ref="A87:M87"/>
    <mergeCell ref="A88:M88"/>
    <mergeCell ref="A89:M89"/>
    <mergeCell ref="A90:M90"/>
    <mergeCell ref="A91:M91"/>
    <mergeCell ref="A78:M78"/>
    <mergeCell ref="A79:M79"/>
    <mergeCell ref="A80:M80"/>
    <mergeCell ref="A82:M82"/>
    <mergeCell ref="A84:M84"/>
    <mergeCell ref="A85:M85"/>
    <mergeCell ref="A71:M71"/>
    <mergeCell ref="A72:M72"/>
    <mergeCell ref="A73:M73"/>
    <mergeCell ref="A74:M74"/>
    <mergeCell ref="A75:J75"/>
    <mergeCell ref="A77:M77"/>
    <mergeCell ref="A65:M65"/>
    <mergeCell ref="A66:M66"/>
    <mergeCell ref="A67:M67"/>
    <mergeCell ref="A68:M68"/>
    <mergeCell ref="A69:M69"/>
    <mergeCell ref="A70:M70"/>
    <mergeCell ref="A59:M59"/>
    <mergeCell ref="A60:M60"/>
    <mergeCell ref="A61:M61"/>
    <mergeCell ref="A62:M62"/>
    <mergeCell ref="A63:M63"/>
    <mergeCell ref="A64:M64"/>
    <mergeCell ref="A52:M52"/>
    <mergeCell ref="A53:J53"/>
    <mergeCell ref="A55:M55"/>
    <mergeCell ref="A56:M56"/>
    <mergeCell ref="A57:M57"/>
    <mergeCell ref="A58:M58"/>
    <mergeCell ref="A46:M46"/>
    <mergeCell ref="A47:M47"/>
    <mergeCell ref="A48:M48"/>
    <mergeCell ref="A49:M49"/>
    <mergeCell ref="A50:M50"/>
    <mergeCell ref="A51:M51"/>
    <mergeCell ref="A40:M40"/>
    <mergeCell ref="A41:M41"/>
    <mergeCell ref="A42:M42"/>
    <mergeCell ref="A43:M43"/>
    <mergeCell ref="A44:M44"/>
    <mergeCell ref="A45:M45"/>
    <mergeCell ref="A31:M31"/>
    <mergeCell ref="A32:M32"/>
    <mergeCell ref="A33:M33"/>
    <mergeCell ref="A35:M35"/>
    <mergeCell ref="A37:J37"/>
    <mergeCell ref="A38:J38"/>
    <mergeCell ref="A20:M20"/>
    <mergeCell ref="A22:M22"/>
    <mergeCell ref="A24:M24"/>
    <mergeCell ref="A26:M26"/>
    <mergeCell ref="A28:M28"/>
    <mergeCell ref="A30:M30"/>
    <mergeCell ref="B8:E8"/>
    <mergeCell ref="A14:M14"/>
    <mergeCell ref="C15:M15"/>
    <mergeCell ref="A16:D16"/>
    <mergeCell ref="K16:M16"/>
    <mergeCell ref="A18:M18"/>
    <mergeCell ref="A1:J1"/>
    <mergeCell ref="B3:E3"/>
    <mergeCell ref="H3:I3"/>
    <mergeCell ref="L3:L7"/>
    <mergeCell ref="B4:E4"/>
    <mergeCell ref="B5:E5"/>
    <mergeCell ref="B6:E6"/>
    <mergeCell ref="B7:E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2:D58"/>
  <sheetViews>
    <sheetView zoomScalePageLayoutView="0" workbookViewId="0" topLeftCell="A1">
      <selection activeCell="C60" sqref="A55:C60"/>
    </sheetView>
  </sheetViews>
  <sheetFormatPr defaultColWidth="9.140625" defaultRowHeight="15"/>
  <cols>
    <col min="1" max="1" width="43.421875" style="0" customWidth="1"/>
    <col min="2" max="2" width="60.7109375" style="0" customWidth="1"/>
    <col min="3" max="3" width="31.28125" style="0" customWidth="1"/>
    <col min="4" max="4" width="22.28125" style="0" customWidth="1"/>
  </cols>
  <sheetData>
    <row r="2" spans="1:2" ht="36" customHeight="1">
      <c r="A2" s="211" t="s">
        <v>86</v>
      </c>
      <c r="B2" s="392"/>
    </row>
    <row r="3" ht="14.25" customHeight="1" thickBot="1"/>
    <row r="4" spans="1:3" ht="30.75" thickTop="1">
      <c r="A4" s="5" t="s">
        <v>0</v>
      </c>
      <c r="B4" s="72" t="s">
        <v>110</v>
      </c>
      <c r="C4" s="268"/>
    </row>
    <row r="5" spans="1:3" ht="15">
      <c r="A5" s="5" t="s">
        <v>16</v>
      </c>
      <c r="B5" s="46">
        <v>1833037470</v>
      </c>
      <c r="C5" s="268"/>
    </row>
    <row r="6" spans="1:3" ht="15">
      <c r="A6" s="5" t="s">
        <v>17</v>
      </c>
      <c r="B6" s="46">
        <v>183301001</v>
      </c>
      <c r="C6" s="268"/>
    </row>
    <row r="7" spans="1:3" ht="15.75" thickBot="1">
      <c r="A7" s="5" t="s">
        <v>53</v>
      </c>
      <c r="B7" s="68" t="s">
        <v>111</v>
      </c>
      <c r="C7" s="268"/>
    </row>
    <row r="8" spans="1:3" ht="15.75" thickTop="1">
      <c r="A8" s="5" t="s">
        <v>54</v>
      </c>
      <c r="B8" s="69" t="s">
        <v>126</v>
      </c>
      <c r="C8" s="268"/>
    </row>
    <row r="9" ht="15">
      <c r="C9" s="182"/>
    </row>
    <row r="10" ht="14.25" customHeight="1" thickBot="1">
      <c r="C10" s="182"/>
    </row>
    <row r="11" spans="1:3" ht="16.5" thickBot="1" thickTop="1">
      <c r="A11" s="6" t="s">
        <v>2</v>
      </c>
      <c r="B11" s="184" t="s">
        <v>3</v>
      </c>
      <c r="C11" s="182"/>
    </row>
    <row r="12" spans="1:3" ht="31.5" customHeight="1" thickBot="1" thickTop="1">
      <c r="A12" s="24" t="s">
        <v>62</v>
      </c>
      <c r="B12" s="185" t="s">
        <v>127</v>
      </c>
      <c r="C12" s="192"/>
    </row>
    <row r="13" spans="1:3" ht="16.5" thickBot="1" thickTop="1">
      <c r="A13" s="24" t="s">
        <v>63</v>
      </c>
      <c r="B13" s="186">
        <v>4505140.24</v>
      </c>
      <c r="C13" s="193"/>
    </row>
    <row r="14" spans="1:4" ht="48.75" customHeight="1" thickTop="1">
      <c r="A14" s="18" t="s">
        <v>64</v>
      </c>
      <c r="B14" s="187">
        <f>B15+B17+B20+B22+B23+B24+B26+B28+B29+B30</f>
        <v>4479720.229183921</v>
      </c>
      <c r="C14" s="393"/>
      <c r="D14" s="70">
        <f>B13-B14</f>
        <v>25420.010816079564</v>
      </c>
    </row>
    <row r="15" spans="1:4" ht="30">
      <c r="A15" s="19" t="s">
        <v>22</v>
      </c>
      <c r="B15" s="188">
        <v>3276943.65</v>
      </c>
      <c r="C15" s="394"/>
      <c r="D15" s="70"/>
    </row>
    <row r="16" spans="1:4" ht="15">
      <c r="A16" s="19" t="s">
        <v>92</v>
      </c>
      <c r="B16" s="188"/>
      <c r="C16" s="394"/>
      <c r="D16" s="70"/>
    </row>
    <row r="17" spans="1:3" ht="60">
      <c r="A17" s="19" t="s">
        <v>23</v>
      </c>
      <c r="B17" s="188">
        <v>212601.35</v>
      </c>
      <c r="C17" s="394"/>
    </row>
    <row r="18" spans="1:3" ht="15">
      <c r="A18" s="20" t="s">
        <v>55</v>
      </c>
      <c r="B18" s="188">
        <f>B17/B19</f>
        <v>3.311805952458284</v>
      </c>
      <c r="C18" s="394"/>
    </row>
    <row r="19" spans="1:3" ht="15">
      <c r="A19" s="20" t="s">
        <v>24</v>
      </c>
      <c r="B19" s="188">
        <v>64194.99</v>
      </c>
      <c r="C19" s="394"/>
    </row>
    <row r="20" spans="1:3" ht="35.25" customHeight="1">
      <c r="A20" s="19" t="s">
        <v>25</v>
      </c>
      <c r="B20" s="188">
        <v>3901.78</v>
      </c>
      <c r="C20" s="394"/>
    </row>
    <row r="21" spans="1:3" ht="30">
      <c r="A21" s="19" t="s">
        <v>26</v>
      </c>
      <c r="B21" s="188"/>
      <c r="C21" s="394"/>
    </row>
    <row r="22" spans="1:3" ht="45">
      <c r="A22" s="19" t="s">
        <v>27</v>
      </c>
      <c r="B22" s="188">
        <f>28673.96+9749.15</f>
        <v>38423.11</v>
      </c>
      <c r="C22" s="394"/>
    </row>
    <row r="23" spans="1:3" ht="60">
      <c r="A23" s="19" t="s">
        <v>28</v>
      </c>
      <c r="B23" s="188">
        <f>20632.08+234082.7</f>
        <v>254714.78000000003</v>
      </c>
      <c r="C23" s="394"/>
    </row>
    <row r="24" spans="1:3" ht="30">
      <c r="A24" s="19" t="s">
        <v>29</v>
      </c>
      <c r="B24" s="188">
        <v>104838.37</v>
      </c>
      <c r="C24" s="394"/>
    </row>
    <row r="25" spans="1:3" ht="30">
      <c r="A25" s="21" t="s">
        <v>30</v>
      </c>
      <c r="B25" s="188">
        <f>42714.27+14522.85</f>
        <v>57237.119999999995</v>
      </c>
      <c r="C25" s="394"/>
    </row>
    <row r="26" spans="1:3" ht="30">
      <c r="A26" s="19" t="s">
        <v>31</v>
      </c>
      <c r="B26" s="188">
        <f>39349.85+856.36</f>
        <v>40206.21</v>
      </c>
      <c r="C26" s="394"/>
    </row>
    <row r="27" spans="1:3" ht="30">
      <c r="A27" s="21" t="s">
        <v>32</v>
      </c>
      <c r="B27" s="188">
        <f>16353.62+5560.23</f>
        <v>21913.85</v>
      </c>
      <c r="C27" s="394"/>
    </row>
    <row r="28" spans="1:3" ht="45">
      <c r="A28" s="19" t="s">
        <v>33</v>
      </c>
      <c r="B28" s="188">
        <f>218024.36+110525+(13603.88-2828.71)</f>
        <v>339324.52999999997</v>
      </c>
      <c r="C28" s="394"/>
    </row>
    <row r="29" spans="1:3" ht="78" thickBot="1">
      <c r="A29" s="22" t="s">
        <v>93</v>
      </c>
      <c r="B29" s="189">
        <f>86251.11+(13603.88*0.207934)+47682.51+24736</f>
        <v>161498.32918392</v>
      </c>
      <c r="C29" s="394"/>
    </row>
    <row r="30" spans="1:3" ht="16.5" thickBot="1" thickTop="1">
      <c r="A30" s="71" t="s">
        <v>128</v>
      </c>
      <c r="B30" s="190">
        <f>36252.24+474.97+10540.91</f>
        <v>47268.119999999995</v>
      </c>
      <c r="C30" s="194"/>
    </row>
    <row r="31" spans="1:3" ht="31.5" thickBot="1" thickTop="1">
      <c r="A31" s="23" t="s">
        <v>65</v>
      </c>
      <c r="B31" s="191">
        <f>B13-B14</f>
        <v>25420.010816079564</v>
      </c>
      <c r="C31" s="193"/>
    </row>
    <row r="32" spans="1:3" ht="30.75" thickTop="1">
      <c r="A32" s="18" t="s">
        <v>66</v>
      </c>
      <c r="B32" s="187">
        <f>25420.01-4889.015</f>
        <v>20530.995</v>
      </c>
      <c r="C32" s="393"/>
    </row>
    <row r="33" spans="1:3" ht="91.5" customHeight="1" thickBot="1">
      <c r="A33" s="22" t="s">
        <v>4</v>
      </c>
      <c r="B33" s="189">
        <v>0</v>
      </c>
      <c r="C33" s="394"/>
    </row>
    <row r="34" spans="1:3" ht="30.75" thickTop="1">
      <c r="A34" s="18" t="s">
        <v>67</v>
      </c>
      <c r="B34" s="187"/>
      <c r="C34" s="393"/>
    </row>
    <row r="35" spans="1:3" ht="30.75" thickBot="1">
      <c r="A35" s="22" t="s">
        <v>6</v>
      </c>
      <c r="B35" s="189"/>
      <c r="C35" s="394"/>
    </row>
    <row r="36" spans="1:3" ht="46.5" thickBot="1" thickTop="1">
      <c r="A36" s="24" t="s">
        <v>87</v>
      </c>
      <c r="B36" s="189"/>
      <c r="C36" s="193"/>
    </row>
    <row r="37" spans="1:3" ht="31.5" thickBot="1" thickTop="1">
      <c r="A37" s="24" t="s">
        <v>68</v>
      </c>
      <c r="B37" s="189">
        <f>556.5+1474+284+210+100</f>
        <v>2624.5</v>
      </c>
      <c r="C37" s="193"/>
    </row>
    <row r="38" spans="1:3" ht="16.5" thickBot="1" thickTop="1">
      <c r="A38" s="24" t="s">
        <v>69</v>
      </c>
      <c r="B38" s="189">
        <v>1889.6</v>
      </c>
      <c r="C38" s="193"/>
    </row>
    <row r="39" spans="1:3" ht="31.5" thickBot="1" thickTop="1">
      <c r="A39" s="24" t="s">
        <v>70</v>
      </c>
      <c r="B39" s="186"/>
      <c r="C39" s="193"/>
    </row>
    <row r="40" spans="1:3" ht="31.5" thickBot="1" thickTop="1">
      <c r="A40" s="24" t="s">
        <v>71</v>
      </c>
      <c r="B40" s="186">
        <v>5627.64965</v>
      </c>
      <c r="C40" s="193"/>
    </row>
    <row r="41" spans="1:3" ht="30.75" thickTop="1">
      <c r="A41" s="18" t="s">
        <v>72</v>
      </c>
      <c r="B41" s="187">
        <v>4685</v>
      </c>
      <c r="C41" s="393"/>
    </row>
    <row r="42" spans="1:3" ht="15">
      <c r="A42" s="19" t="s">
        <v>5</v>
      </c>
      <c r="B42" s="188">
        <v>4076</v>
      </c>
      <c r="C42" s="394"/>
    </row>
    <row r="43" spans="1:3" ht="15.75" thickBot="1">
      <c r="A43" s="22" t="s">
        <v>57</v>
      </c>
      <c r="B43" s="189">
        <f>B41-B42</f>
        <v>609</v>
      </c>
      <c r="C43" s="394"/>
    </row>
    <row r="44" spans="1:3" ht="49.5" customHeight="1" thickBot="1" thickTop="1">
      <c r="A44" s="24" t="s">
        <v>73</v>
      </c>
      <c r="B44" s="186">
        <f>942.651/B40*100</f>
        <v>16.750349766354056</v>
      </c>
      <c r="C44" s="193"/>
    </row>
    <row r="45" spans="1:3" ht="46.5" thickBot="1" thickTop="1">
      <c r="A45" s="24" t="s">
        <v>74</v>
      </c>
      <c r="B45" s="186">
        <f>154.57*2</f>
        <v>309.14</v>
      </c>
      <c r="C45" s="193"/>
    </row>
    <row r="46" spans="1:3" ht="46.5" thickBot="1" thickTop="1">
      <c r="A46" s="24" t="s">
        <v>129</v>
      </c>
      <c r="B46" s="186">
        <f>568.15*2</f>
        <v>1136.3</v>
      </c>
      <c r="C46" s="193"/>
    </row>
    <row r="47" spans="1:3" ht="16.5" thickBot="1" thickTop="1">
      <c r="A47" s="24" t="s">
        <v>75</v>
      </c>
      <c r="B47" s="186"/>
      <c r="C47" s="193"/>
    </row>
    <row r="48" spans="1:3" ht="31.5" thickBot="1" thickTop="1">
      <c r="A48" s="24" t="s">
        <v>76</v>
      </c>
      <c r="B48" s="186"/>
      <c r="C48" s="193"/>
    </row>
    <row r="49" spans="1:3" ht="16.5" thickBot="1" thickTop="1">
      <c r="A49" s="24" t="s">
        <v>77</v>
      </c>
      <c r="B49" s="186">
        <f>133+19+29+1+100+1</f>
        <v>283</v>
      </c>
      <c r="C49" s="193"/>
    </row>
    <row r="50" spans="1:3" ht="31.5" thickBot="1" thickTop="1">
      <c r="A50" s="24" t="s">
        <v>78</v>
      </c>
      <c r="B50" s="186">
        <f>92+18+16</f>
        <v>126</v>
      </c>
      <c r="C50" s="193"/>
    </row>
    <row r="51" spans="1:3" ht="46.5" thickBot="1" thickTop="1">
      <c r="A51" s="24" t="s">
        <v>79</v>
      </c>
      <c r="B51" s="191"/>
      <c r="C51" s="193"/>
    </row>
    <row r="52" spans="1:3" ht="46.5" thickBot="1" thickTop="1">
      <c r="A52" s="24" t="s">
        <v>80</v>
      </c>
      <c r="B52" s="197">
        <f>B19/(B40*1000)</f>
        <v>0.011407069379310063</v>
      </c>
      <c r="C52" s="195"/>
    </row>
    <row r="53" spans="1:3" ht="46.5" thickBot="1" thickTop="1">
      <c r="A53" s="24" t="s">
        <v>81</v>
      </c>
      <c r="B53" s="196">
        <f>345410/(B40*1000)</f>
        <v>0.06137731050830429</v>
      </c>
      <c r="C53" s="195"/>
    </row>
    <row r="54" spans="2:3" ht="15.75" thickTop="1">
      <c r="B54" s="44"/>
      <c r="C54" s="181"/>
    </row>
    <row r="55" spans="1:2" ht="30" customHeight="1">
      <c r="A55" s="390"/>
      <c r="B55" s="390"/>
    </row>
    <row r="56" spans="1:2" ht="33" customHeight="1">
      <c r="A56" s="391"/>
      <c r="B56" s="391"/>
    </row>
    <row r="57" spans="1:2" ht="105.75" customHeight="1">
      <c r="A57" s="390"/>
      <c r="B57" s="390"/>
    </row>
    <row r="58" spans="1:2" ht="33.75" customHeight="1">
      <c r="A58" s="390"/>
      <c r="B58" s="390"/>
    </row>
    <row r="62" ht="14.25" customHeight="1"/>
  </sheetData>
  <sheetProtection/>
  <mergeCells count="10">
    <mergeCell ref="A55:B55"/>
    <mergeCell ref="A56:B56"/>
    <mergeCell ref="A2:B2"/>
    <mergeCell ref="A58:B58"/>
    <mergeCell ref="A57:B57"/>
    <mergeCell ref="C4:C8"/>
    <mergeCell ref="C34:C35"/>
    <mergeCell ref="C32:C33"/>
    <mergeCell ref="C14:C29"/>
    <mergeCell ref="C41:C43"/>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D23"/>
  <sheetViews>
    <sheetView zoomScalePageLayoutView="0" workbookViewId="0" topLeftCell="A10">
      <selection activeCell="D22" sqref="A19:D22"/>
    </sheetView>
  </sheetViews>
  <sheetFormatPr defaultColWidth="9.140625" defaultRowHeight="15"/>
  <cols>
    <col min="1" max="1" width="49.28125" style="0" customWidth="1"/>
    <col min="2" max="2" width="32.57421875" style="0" customWidth="1"/>
    <col min="3" max="3" width="25.421875" style="0" customWidth="1"/>
    <col min="4" max="4" width="18.421875" style="0" customWidth="1"/>
  </cols>
  <sheetData>
    <row r="1" ht="15.75" thickBot="1"/>
    <row r="2" spans="1:3" ht="15" customHeight="1">
      <c r="A2" s="405" t="s">
        <v>0</v>
      </c>
      <c r="B2" s="407" t="s">
        <v>110</v>
      </c>
      <c r="C2" s="408"/>
    </row>
    <row r="3" spans="1:3" ht="15.75" thickBot="1">
      <c r="A3" s="406"/>
      <c r="B3" s="409"/>
      <c r="C3" s="410"/>
    </row>
    <row r="4" spans="1:3" ht="15.75" thickBot="1">
      <c r="A4" s="9" t="s">
        <v>16</v>
      </c>
      <c r="B4" s="411">
        <v>1833037470</v>
      </c>
      <c r="C4" s="412"/>
    </row>
    <row r="5" spans="1:3" ht="15.75" thickBot="1">
      <c r="A5" s="9" t="s">
        <v>17</v>
      </c>
      <c r="B5" s="411">
        <v>183301001</v>
      </c>
      <c r="C5" s="412"/>
    </row>
    <row r="6" spans="1:3" ht="15.75" customHeight="1" thickBot="1">
      <c r="A6" s="9" t="s">
        <v>53</v>
      </c>
      <c r="B6" s="413" t="s">
        <v>111</v>
      </c>
      <c r="C6" s="414"/>
    </row>
    <row r="7" spans="1:3" ht="15.75" thickBot="1">
      <c r="A7" s="26" t="s">
        <v>34</v>
      </c>
      <c r="B7" s="395" t="s">
        <v>130</v>
      </c>
      <c r="C7" s="396"/>
    </row>
    <row r="8" spans="1:4" ht="36.75" customHeight="1">
      <c r="A8" s="211" t="s">
        <v>88</v>
      </c>
      <c r="B8" s="211"/>
      <c r="C8" s="211"/>
      <c r="D8" s="198"/>
    </row>
    <row r="9" ht="15">
      <c r="D9" s="181"/>
    </row>
    <row r="10" spans="1:4" ht="42.75" customHeight="1">
      <c r="A10" s="14" t="s">
        <v>82</v>
      </c>
      <c r="B10" s="403" t="s">
        <v>130</v>
      </c>
      <c r="C10" s="404"/>
      <c r="D10" s="401"/>
    </row>
    <row r="11" spans="1:4" ht="48" customHeight="1">
      <c r="A11" s="14" t="s">
        <v>83</v>
      </c>
      <c r="B11" s="398"/>
      <c r="C11" s="399"/>
      <c r="D11" s="402"/>
    </row>
    <row r="12" spans="1:4" ht="47.25" customHeight="1">
      <c r="A12" s="15" t="s">
        <v>84</v>
      </c>
      <c r="B12" s="398"/>
      <c r="C12" s="399"/>
      <c r="D12" s="402"/>
    </row>
    <row r="13" spans="1:4" ht="36.75" customHeight="1">
      <c r="A13" s="400" t="s">
        <v>85</v>
      </c>
      <c r="B13" s="400"/>
      <c r="C13" s="400"/>
      <c r="D13" s="181"/>
    </row>
    <row r="14" ht="15">
      <c r="D14" s="181"/>
    </row>
    <row r="15" spans="1:4" ht="45.75" thickBot="1">
      <c r="A15" s="11" t="s">
        <v>89</v>
      </c>
      <c r="B15" s="12" t="s">
        <v>36</v>
      </c>
      <c r="C15" s="12" t="s">
        <v>35</v>
      </c>
      <c r="D15" s="401"/>
    </row>
    <row r="16" spans="1:4" ht="15.75" thickBot="1">
      <c r="A16" s="13" t="s">
        <v>59</v>
      </c>
      <c r="B16" s="43"/>
      <c r="C16" s="199"/>
      <c r="D16" s="402"/>
    </row>
    <row r="17" ht="15">
      <c r="D17" s="181"/>
    </row>
    <row r="19" spans="1:3" ht="46.5" customHeight="1">
      <c r="A19" s="390"/>
      <c r="B19" s="390"/>
      <c r="C19" s="390"/>
    </row>
    <row r="20" spans="1:3" ht="35.25" customHeight="1">
      <c r="A20" s="390"/>
      <c r="B20" s="390"/>
      <c r="C20" s="390"/>
    </row>
    <row r="21" spans="1:3" ht="15">
      <c r="A21" s="390"/>
      <c r="B21" s="390"/>
      <c r="C21" s="390"/>
    </row>
    <row r="23" spans="1:3" ht="15">
      <c r="A23" s="397"/>
      <c r="B23" s="397"/>
      <c r="C23" s="397"/>
    </row>
  </sheetData>
  <sheetProtection/>
  <mergeCells count="17">
    <mergeCell ref="D10:D12"/>
    <mergeCell ref="D15:D16"/>
    <mergeCell ref="B10:C10"/>
    <mergeCell ref="B11:C11"/>
    <mergeCell ref="A2:A3"/>
    <mergeCell ref="B2:C3"/>
    <mergeCell ref="B4:C4"/>
    <mergeCell ref="B5:C5"/>
    <mergeCell ref="B6:C6"/>
    <mergeCell ref="A8:C8"/>
    <mergeCell ref="B7:C7"/>
    <mergeCell ref="A23:C23"/>
    <mergeCell ref="B12:C12"/>
    <mergeCell ref="A13:C13"/>
    <mergeCell ref="A19:C19"/>
    <mergeCell ref="A20:C20"/>
    <mergeCell ref="A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tabSelected="1" zoomScalePageLayoutView="0" workbookViewId="0" topLeftCell="A1">
      <selection activeCell="F12" sqref="F12"/>
    </sheetView>
  </sheetViews>
  <sheetFormatPr defaultColWidth="9.140625" defaultRowHeight="15"/>
  <cols>
    <col min="1" max="1" width="50.57421875" style="1" customWidth="1"/>
    <col min="2" max="2" width="26.28125" style="1" customWidth="1"/>
    <col min="3" max="3" width="25.7109375" style="0" customWidth="1"/>
    <col min="4" max="4" width="25.421875" style="0" customWidth="1"/>
    <col min="5" max="5" width="15.00390625" style="0" customWidth="1"/>
  </cols>
  <sheetData>
    <row r="1" spans="1:4" ht="15.75">
      <c r="A1" s="416" t="s">
        <v>109</v>
      </c>
      <c r="B1" s="417"/>
      <c r="C1" s="417"/>
      <c r="D1" s="417"/>
    </row>
    <row r="2" spans="1:2" ht="16.5" thickBot="1">
      <c r="A2" s="25"/>
      <c r="B2" s="25"/>
    </row>
    <row r="3" spans="1:5" ht="29.25" customHeight="1" thickBot="1">
      <c r="A3" s="10" t="s">
        <v>0</v>
      </c>
      <c r="B3" s="395"/>
      <c r="C3" s="426"/>
      <c r="D3" s="396"/>
      <c r="E3" s="17"/>
    </row>
    <row r="4" spans="1:5" ht="15.75" thickBot="1">
      <c r="A4" s="9" t="s">
        <v>16</v>
      </c>
      <c r="B4" s="411"/>
      <c r="C4" s="427"/>
      <c r="D4" s="412"/>
      <c r="E4" s="17"/>
    </row>
    <row r="5" spans="1:5" ht="15.75" thickBot="1">
      <c r="A5" s="9" t="s">
        <v>17</v>
      </c>
      <c r="B5" s="411"/>
      <c r="C5" s="427"/>
      <c r="D5" s="412"/>
      <c r="E5" s="17"/>
    </row>
    <row r="6" spans="1:5" ht="17.25" customHeight="1" thickBot="1">
      <c r="A6" s="9" t="s">
        <v>53</v>
      </c>
      <c r="B6" s="413"/>
      <c r="C6" s="428"/>
      <c r="D6" s="414"/>
      <c r="E6" s="17"/>
    </row>
    <row r="7" s="1" customFormat="1" ht="15.75" thickBot="1"/>
    <row r="8" spans="1:5" ht="27" customHeight="1" thickBot="1">
      <c r="A8" s="418" t="s">
        <v>95</v>
      </c>
      <c r="B8" s="422" t="s">
        <v>97</v>
      </c>
      <c r="C8" s="422" t="s">
        <v>60</v>
      </c>
      <c r="D8" s="424" t="s">
        <v>103</v>
      </c>
      <c r="E8" s="402"/>
    </row>
    <row r="9" spans="1:5" ht="12" customHeight="1" thickBot="1">
      <c r="A9" s="418"/>
      <c r="B9" s="423"/>
      <c r="C9" s="423"/>
      <c r="D9" s="425"/>
      <c r="E9" s="402"/>
    </row>
    <row r="10" spans="1:5" ht="15.75" thickBot="1">
      <c r="A10" s="419" t="s">
        <v>96</v>
      </c>
      <c r="B10" s="420"/>
      <c r="C10" s="420"/>
      <c r="D10" s="421"/>
      <c r="E10" s="181"/>
    </row>
    <row r="11" spans="1:5" ht="15">
      <c r="A11" s="200" t="s">
        <v>104</v>
      </c>
      <c r="B11" s="201"/>
      <c r="C11" s="202"/>
      <c r="D11" s="202"/>
      <c r="E11" s="401"/>
    </row>
    <row r="12" spans="1:5" ht="24">
      <c r="A12" s="36" t="s">
        <v>37</v>
      </c>
      <c r="B12" s="34"/>
      <c r="C12" s="28"/>
      <c r="D12" s="179"/>
      <c r="E12" s="402"/>
    </row>
    <row r="13" spans="1:5" ht="24">
      <c r="A13" s="36" t="s">
        <v>38</v>
      </c>
      <c r="B13" s="34"/>
      <c r="C13" s="27"/>
      <c r="D13" s="179"/>
      <c r="E13" s="402"/>
    </row>
    <row r="14" spans="1:5" ht="15">
      <c r="A14" s="37" t="s">
        <v>39</v>
      </c>
      <c r="B14" s="34"/>
      <c r="C14" s="27"/>
      <c r="D14" s="179"/>
      <c r="E14" s="402"/>
    </row>
    <row r="15" spans="1:5" ht="15">
      <c r="A15" s="37" t="s">
        <v>40</v>
      </c>
      <c r="B15" s="34"/>
      <c r="C15" s="29"/>
      <c r="D15" s="179"/>
      <c r="E15" s="402"/>
    </row>
    <row r="16" spans="1:5" ht="24">
      <c r="A16" s="36" t="s">
        <v>43</v>
      </c>
      <c r="B16" s="34"/>
      <c r="C16" s="30"/>
      <c r="D16" s="179"/>
      <c r="E16" s="402"/>
    </row>
    <row r="17" spans="1:5" ht="15">
      <c r="A17" s="38" t="s">
        <v>41</v>
      </c>
      <c r="B17" s="34"/>
      <c r="C17" s="27"/>
      <c r="D17" s="179"/>
      <c r="E17" s="402"/>
    </row>
    <row r="18" spans="1:5" ht="16.5" customHeight="1">
      <c r="A18" s="38" t="s">
        <v>42</v>
      </c>
      <c r="B18" s="34"/>
      <c r="C18" s="31"/>
      <c r="D18" s="179"/>
      <c r="E18" s="402"/>
    </row>
    <row r="19" spans="1:5" ht="15">
      <c r="A19" s="36" t="s">
        <v>44</v>
      </c>
      <c r="B19" s="34"/>
      <c r="C19" s="28"/>
      <c r="D19" s="179"/>
      <c r="E19" s="402"/>
    </row>
    <row r="20" spans="1:5" ht="24">
      <c r="A20" s="36" t="s">
        <v>45</v>
      </c>
      <c r="B20" s="34"/>
      <c r="C20" s="32"/>
      <c r="D20" s="179"/>
      <c r="E20" s="402"/>
    </row>
    <row r="21" spans="1:5" ht="24">
      <c r="A21" s="36" t="s">
        <v>101</v>
      </c>
      <c r="B21" s="34"/>
      <c r="C21" s="32"/>
      <c r="D21" s="179"/>
      <c r="E21" s="402"/>
    </row>
    <row r="22" spans="1:5" ht="15">
      <c r="A22" s="36" t="s">
        <v>107</v>
      </c>
      <c r="B22" s="34"/>
      <c r="C22" s="32"/>
      <c r="D22" s="179"/>
      <c r="E22" s="402"/>
    </row>
    <row r="23" spans="1:5" ht="24">
      <c r="A23" s="36" t="s">
        <v>98</v>
      </c>
      <c r="B23" s="34"/>
      <c r="C23" s="32"/>
      <c r="D23" s="179"/>
      <c r="E23" s="402"/>
    </row>
    <row r="24" spans="1:5" ht="24">
      <c r="A24" s="36" t="s">
        <v>99</v>
      </c>
      <c r="B24" s="34"/>
      <c r="C24" s="32"/>
      <c r="D24" s="179"/>
      <c r="E24" s="402"/>
    </row>
    <row r="25" spans="1:5" ht="15">
      <c r="A25" s="36" t="s">
        <v>102</v>
      </c>
      <c r="B25" s="34"/>
      <c r="C25" s="32"/>
      <c r="D25" s="179"/>
      <c r="E25" s="402"/>
    </row>
    <row r="26" spans="1:5" ht="15">
      <c r="A26" s="36" t="s">
        <v>100</v>
      </c>
      <c r="B26" s="34"/>
      <c r="C26" s="32"/>
      <c r="D26" s="179"/>
      <c r="E26" s="402"/>
    </row>
    <row r="27" spans="1:5" ht="24">
      <c r="A27" s="36" t="s">
        <v>106</v>
      </c>
      <c r="B27" s="34"/>
      <c r="C27" s="32"/>
      <c r="D27" s="179"/>
      <c r="E27" s="402"/>
    </row>
    <row r="28" spans="1:5" ht="24.75" thickBot="1">
      <c r="A28" s="39" t="s">
        <v>105</v>
      </c>
      <c r="B28" s="35"/>
      <c r="C28" s="33"/>
      <c r="D28" s="179"/>
      <c r="E28" s="402"/>
    </row>
    <row r="29" spans="1:5" ht="114.75" customHeight="1">
      <c r="A29" s="415"/>
      <c r="B29" s="415"/>
      <c r="C29" s="429"/>
      <c r="D29" s="429"/>
      <c r="E29" s="181"/>
    </row>
    <row r="30" spans="1:4" ht="37.5" customHeight="1">
      <c r="A30" s="415"/>
      <c r="B30" s="415"/>
      <c r="C30" s="415"/>
      <c r="D30" s="415"/>
    </row>
  </sheetData>
  <sheetProtection/>
  <mergeCells count="14">
    <mergeCell ref="E8:E9"/>
    <mergeCell ref="E11:E28"/>
    <mergeCell ref="B4:D4"/>
    <mergeCell ref="B5:D5"/>
    <mergeCell ref="B6:D6"/>
    <mergeCell ref="A29:D29"/>
    <mergeCell ref="A30:D30"/>
    <mergeCell ref="A1:D1"/>
    <mergeCell ref="A8:A9"/>
    <mergeCell ref="A10:D10"/>
    <mergeCell ref="C8:C9"/>
    <mergeCell ref="D8:D9"/>
    <mergeCell ref="B8:B9"/>
    <mergeCell ref="B3:D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tabColor rgb="FFFF0000"/>
  </sheetPr>
  <dimension ref="A1:Z1701"/>
  <sheetViews>
    <sheetView zoomScalePageLayoutView="0" workbookViewId="0" topLeftCell="A1">
      <selection activeCell="A15" sqref="A15"/>
    </sheetView>
  </sheetViews>
  <sheetFormatPr defaultColWidth="9.140625" defaultRowHeight="15"/>
  <cols>
    <col min="1" max="1" width="30.7109375" style="0" customWidth="1"/>
    <col min="2" max="2" width="27.8515625" style="0" customWidth="1"/>
    <col min="3" max="3" width="13.421875" style="0" customWidth="1"/>
    <col min="4" max="4" width="16.8515625" style="0" customWidth="1"/>
    <col min="5" max="5" width="26.140625" style="0" customWidth="1"/>
    <col min="11" max="11" width="6.140625" style="0" customWidth="1"/>
    <col min="12" max="12" width="16.140625" style="0" customWidth="1"/>
  </cols>
  <sheetData>
    <row r="1" spans="1:10" ht="52.5" customHeight="1">
      <c r="A1" s="273" t="s">
        <v>638</v>
      </c>
      <c r="B1" s="273"/>
      <c r="C1" s="273"/>
      <c r="D1" s="273"/>
      <c r="E1" s="273"/>
      <c r="F1" s="273"/>
      <c r="G1" s="273"/>
      <c r="H1" s="273"/>
      <c r="I1" s="273"/>
      <c r="J1" s="273"/>
    </row>
    <row r="2" spans="1:10" ht="15.75" thickBot="1">
      <c r="A2" s="75"/>
      <c r="B2" s="75"/>
      <c r="C2" s="75"/>
      <c r="D2" s="75"/>
      <c r="E2" s="75"/>
      <c r="F2" s="74"/>
      <c r="G2" s="74"/>
      <c r="H2" s="75"/>
      <c r="I2" s="75"/>
      <c r="J2" s="75"/>
    </row>
    <row r="3" spans="1:12" ht="15.75" thickTop="1">
      <c r="A3" s="73" t="s">
        <v>0</v>
      </c>
      <c r="B3" s="218" t="s">
        <v>110</v>
      </c>
      <c r="C3" s="219"/>
      <c r="D3" s="219"/>
      <c r="E3" s="219"/>
      <c r="F3" s="168"/>
      <c r="G3" s="168"/>
      <c r="H3" s="221"/>
      <c r="I3" s="221"/>
      <c r="L3" s="430"/>
    </row>
    <row r="4" spans="1:12" ht="15">
      <c r="A4" s="73" t="s">
        <v>16</v>
      </c>
      <c r="B4" s="278">
        <v>1833037470</v>
      </c>
      <c r="C4" s="278"/>
      <c r="D4" s="278"/>
      <c r="E4" s="279"/>
      <c r="F4" s="44"/>
      <c r="G4" s="44"/>
      <c r="L4" s="431"/>
    </row>
    <row r="5" spans="1:12" ht="15">
      <c r="A5" s="73" t="s">
        <v>17</v>
      </c>
      <c r="B5" s="278">
        <v>183301001</v>
      </c>
      <c r="C5" s="278"/>
      <c r="D5" s="278"/>
      <c r="E5" s="279"/>
      <c r="F5" s="169"/>
      <c r="G5" s="169"/>
      <c r="H5" s="167"/>
      <c r="L5" s="432"/>
    </row>
    <row r="6" spans="1:12" ht="15">
      <c r="A6" s="73" t="s">
        <v>53</v>
      </c>
      <c r="B6" s="280" t="s">
        <v>111</v>
      </c>
      <c r="C6" s="281"/>
      <c r="D6" s="281"/>
      <c r="E6" s="281"/>
      <c r="F6" s="210"/>
      <c r="G6" s="210"/>
      <c r="H6" s="167"/>
      <c r="L6" s="432"/>
    </row>
    <row r="7" spans="1:12" ht="15.75" thickBot="1">
      <c r="A7" s="73" t="s">
        <v>56</v>
      </c>
      <c r="B7" s="282">
        <v>2012</v>
      </c>
      <c r="C7" s="282"/>
      <c r="D7" s="282"/>
      <c r="E7" s="283"/>
      <c r="F7" s="169"/>
      <c r="G7" s="169"/>
      <c r="H7" s="167"/>
      <c r="L7" s="433"/>
    </row>
    <row r="8" spans="2:12" ht="15">
      <c r="B8" s="284"/>
      <c r="C8" s="284"/>
      <c r="D8" s="284"/>
      <c r="E8" s="284"/>
      <c r="F8" s="169"/>
      <c r="G8" s="169"/>
      <c r="H8" s="167"/>
      <c r="L8" t="s">
        <v>141</v>
      </c>
    </row>
    <row r="9" s="76" customFormat="1" ht="11.25" customHeight="1"/>
    <row r="10" s="76" customFormat="1" ht="11.25" customHeight="1"/>
    <row r="11" s="76" customFormat="1" ht="11.25" customHeight="1"/>
    <row r="12" s="76" customFormat="1" ht="11.25" customHeight="1"/>
    <row r="13" s="76" customFormat="1" ht="11.25" customHeight="1"/>
    <row r="14" spans="1:13" s="76" customFormat="1" ht="15.75" customHeight="1">
      <c r="A14" s="285" t="s">
        <v>142</v>
      </c>
      <c r="B14" s="285"/>
      <c r="C14" s="285"/>
      <c r="D14" s="285"/>
      <c r="E14" s="285"/>
      <c r="F14" s="285"/>
      <c r="G14" s="285"/>
      <c r="H14" s="285"/>
      <c r="I14" s="285"/>
      <c r="J14" s="285"/>
      <c r="K14" s="285"/>
      <c r="L14" s="285"/>
      <c r="M14" s="285"/>
    </row>
    <row r="15" spans="3:13" s="76" customFormat="1" ht="15.75" customHeight="1">
      <c r="C15" s="286" t="s">
        <v>143</v>
      </c>
      <c r="D15" s="286"/>
      <c r="E15" s="286"/>
      <c r="F15" s="286"/>
      <c r="G15" s="286"/>
      <c r="H15" s="286"/>
      <c r="I15" s="286"/>
      <c r="J15" s="286"/>
      <c r="K15" s="286"/>
      <c r="L15" s="286"/>
      <c r="M15" s="286"/>
    </row>
    <row r="16" spans="1:13" s="76" customFormat="1" ht="12.75" customHeight="1">
      <c r="A16" s="287" t="s">
        <v>144</v>
      </c>
      <c r="B16" s="287"/>
      <c r="C16" s="287"/>
      <c r="D16" s="287"/>
      <c r="K16" s="288" t="s">
        <v>145</v>
      </c>
      <c r="L16" s="288"/>
      <c r="M16" s="288"/>
    </row>
    <row r="17" s="76" customFormat="1" ht="12.75" customHeight="1"/>
    <row r="18" spans="1:13" s="77" customFormat="1" ht="72.75" customHeight="1">
      <c r="A18" s="289" t="s">
        <v>146</v>
      </c>
      <c r="B18" s="289"/>
      <c r="C18" s="289"/>
      <c r="D18" s="289"/>
      <c r="E18" s="289"/>
      <c r="F18" s="289"/>
      <c r="G18" s="289"/>
      <c r="H18" s="289"/>
      <c r="I18" s="289"/>
      <c r="J18" s="289"/>
      <c r="K18" s="289"/>
      <c r="L18" s="289"/>
      <c r="M18" s="289"/>
    </row>
    <row r="19" s="77" customFormat="1" ht="6.75" customHeight="1"/>
    <row r="20" spans="1:13" s="77" customFormat="1" ht="11.25" customHeight="1">
      <c r="A20" s="290" t="s">
        <v>147</v>
      </c>
      <c r="B20" s="290"/>
      <c r="C20" s="290"/>
      <c r="D20" s="290"/>
      <c r="E20" s="290"/>
      <c r="F20" s="290"/>
      <c r="G20" s="290"/>
      <c r="H20" s="290"/>
      <c r="I20" s="290"/>
      <c r="J20" s="290"/>
      <c r="K20" s="290"/>
      <c r="L20" s="290"/>
      <c r="M20" s="290"/>
    </row>
    <row r="21" s="77" customFormat="1" ht="6.75" customHeight="1"/>
    <row r="22" spans="1:13" s="77" customFormat="1" ht="72.75" customHeight="1">
      <c r="A22" s="289" t="s">
        <v>148</v>
      </c>
      <c r="B22" s="289"/>
      <c r="C22" s="289"/>
      <c r="D22" s="289"/>
      <c r="E22" s="289"/>
      <c r="F22" s="289"/>
      <c r="G22" s="289"/>
      <c r="H22" s="289"/>
      <c r="I22" s="289"/>
      <c r="J22" s="289"/>
      <c r="K22" s="289"/>
      <c r="L22" s="289"/>
      <c r="M22" s="289"/>
    </row>
    <row r="23" s="77" customFormat="1" ht="6.75" customHeight="1"/>
    <row r="24" spans="1:13" s="77" customFormat="1" ht="12.75" customHeight="1">
      <c r="A24" s="290" t="s">
        <v>149</v>
      </c>
      <c r="B24" s="290"/>
      <c r="C24" s="290"/>
      <c r="D24" s="290"/>
      <c r="E24" s="290"/>
      <c r="F24" s="290"/>
      <c r="G24" s="290"/>
      <c r="H24" s="290"/>
      <c r="I24" s="290"/>
      <c r="J24" s="290"/>
      <c r="K24" s="290"/>
      <c r="L24" s="290"/>
      <c r="M24" s="290"/>
    </row>
    <row r="25" s="77" customFormat="1" ht="6.75" customHeight="1"/>
    <row r="26" spans="1:13" s="77" customFormat="1" ht="36.75" customHeight="1">
      <c r="A26" s="291" t="s">
        <v>150</v>
      </c>
      <c r="B26" s="291"/>
      <c r="C26" s="291"/>
      <c r="D26" s="291"/>
      <c r="E26" s="291"/>
      <c r="F26" s="291"/>
      <c r="G26" s="291"/>
      <c r="H26" s="291"/>
      <c r="I26" s="291"/>
      <c r="J26" s="291"/>
      <c r="K26" s="291"/>
      <c r="L26" s="291"/>
      <c r="M26" s="291"/>
    </row>
    <row r="27" s="77" customFormat="1" ht="6.75" customHeight="1"/>
    <row r="28" spans="1:13" s="77" customFormat="1" ht="12.75" customHeight="1">
      <c r="A28" s="292" t="s">
        <v>151</v>
      </c>
      <c r="B28" s="292"/>
      <c r="C28" s="292"/>
      <c r="D28" s="292"/>
      <c r="E28" s="292"/>
      <c r="F28" s="292"/>
      <c r="G28" s="292"/>
      <c r="H28" s="292"/>
      <c r="I28" s="292"/>
      <c r="J28" s="292"/>
      <c r="K28" s="292"/>
      <c r="L28" s="292"/>
      <c r="M28" s="292"/>
    </row>
    <row r="29" s="77" customFormat="1" ht="6.75" customHeight="1"/>
    <row r="30" spans="1:13" s="77" customFormat="1" ht="60.75" customHeight="1">
      <c r="A30" s="293" t="s">
        <v>152</v>
      </c>
      <c r="B30" s="293"/>
      <c r="C30" s="293"/>
      <c r="D30" s="293"/>
      <c r="E30" s="293"/>
      <c r="F30" s="293"/>
      <c r="G30" s="293"/>
      <c r="H30" s="293"/>
      <c r="I30" s="293"/>
      <c r="J30" s="293"/>
      <c r="K30" s="293"/>
      <c r="L30" s="293"/>
      <c r="M30" s="293"/>
    </row>
    <row r="31" spans="1:13" s="77" customFormat="1" ht="60.75" customHeight="1">
      <c r="A31" s="293" t="s">
        <v>153</v>
      </c>
      <c r="B31" s="293"/>
      <c r="C31" s="293"/>
      <c r="D31" s="293"/>
      <c r="E31" s="293"/>
      <c r="F31" s="293"/>
      <c r="G31" s="293"/>
      <c r="H31" s="293"/>
      <c r="I31" s="293"/>
      <c r="J31" s="293"/>
      <c r="K31" s="293"/>
      <c r="L31" s="293"/>
      <c r="M31" s="293"/>
    </row>
    <row r="32" spans="1:13" s="77" customFormat="1" ht="24.75" customHeight="1">
      <c r="A32" s="293" t="s">
        <v>154</v>
      </c>
      <c r="B32" s="293"/>
      <c r="C32" s="293"/>
      <c r="D32" s="293"/>
      <c r="E32" s="293"/>
      <c r="F32" s="293"/>
      <c r="G32" s="293"/>
      <c r="H32" s="293"/>
      <c r="I32" s="293"/>
      <c r="J32" s="293"/>
      <c r="K32" s="293"/>
      <c r="L32" s="293"/>
      <c r="M32" s="293"/>
    </row>
    <row r="33" spans="1:13" s="77" customFormat="1" ht="36.75" customHeight="1">
      <c r="A33" s="293" t="s">
        <v>155</v>
      </c>
      <c r="B33" s="293"/>
      <c r="C33" s="293"/>
      <c r="D33" s="293"/>
      <c r="E33" s="293"/>
      <c r="F33" s="293"/>
      <c r="G33" s="293"/>
      <c r="H33" s="293"/>
      <c r="I33" s="293"/>
      <c r="J33" s="293"/>
      <c r="K33" s="293"/>
      <c r="L33" s="293"/>
      <c r="M33" s="293"/>
    </row>
    <row r="34" s="77" customFormat="1" ht="6.75" customHeight="1"/>
    <row r="35" spans="1:13" s="77" customFormat="1" ht="12.75" customHeight="1">
      <c r="A35" s="292" t="s">
        <v>156</v>
      </c>
      <c r="B35" s="292"/>
      <c r="C35" s="292"/>
      <c r="D35" s="292"/>
      <c r="E35" s="292"/>
      <c r="F35" s="292"/>
      <c r="G35" s="292"/>
      <c r="H35" s="292"/>
      <c r="I35" s="292"/>
      <c r="J35" s="292"/>
      <c r="K35" s="292"/>
      <c r="L35" s="292"/>
      <c r="M35" s="292"/>
    </row>
    <row r="36" s="77" customFormat="1" ht="6.75" customHeight="1"/>
    <row r="37" spans="1:10" s="77" customFormat="1" ht="24.75" customHeight="1">
      <c r="A37" s="293" t="s">
        <v>157</v>
      </c>
      <c r="B37" s="293"/>
      <c r="C37" s="293"/>
      <c r="D37" s="293"/>
      <c r="E37" s="293"/>
      <c r="F37" s="293"/>
      <c r="G37" s="293"/>
      <c r="H37" s="293"/>
      <c r="I37" s="293"/>
      <c r="J37" s="293"/>
    </row>
    <row r="38" spans="1:10" s="77" customFormat="1" ht="48.75" customHeight="1">
      <c r="A38" s="293" t="s">
        <v>158</v>
      </c>
      <c r="B38" s="293"/>
      <c r="C38" s="293"/>
      <c r="D38" s="293"/>
      <c r="E38" s="293"/>
      <c r="F38" s="293"/>
      <c r="G38" s="293"/>
      <c r="H38" s="293"/>
      <c r="I38" s="293"/>
      <c r="J38" s="293"/>
    </row>
    <row r="39" s="77" customFormat="1" ht="54" customHeight="1"/>
    <row r="40" spans="1:13" s="77" customFormat="1" ht="24.75" customHeight="1">
      <c r="A40" s="293" t="s">
        <v>159</v>
      </c>
      <c r="B40" s="293"/>
      <c r="C40" s="293"/>
      <c r="D40" s="293"/>
      <c r="E40" s="293"/>
      <c r="F40" s="293"/>
      <c r="G40" s="293"/>
      <c r="H40" s="293"/>
      <c r="I40" s="293"/>
      <c r="J40" s="293"/>
      <c r="K40" s="293"/>
      <c r="L40" s="293"/>
      <c r="M40" s="293"/>
    </row>
    <row r="41" spans="1:13" s="77" customFormat="1" ht="60.75" customHeight="1">
      <c r="A41" s="293" t="s">
        <v>160</v>
      </c>
      <c r="B41" s="293"/>
      <c r="C41" s="293"/>
      <c r="D41" s="293"/>
      <c r="E41" s="293"/>
      <c r="F41" s="293"/>
      <c r="G41" s="293"/>
      <c r="H41" s="293"/>
      <c r="I41" s="293"/>
      <c r="J41" s="293"/>
      <c r="K41" s="293"/>
      <c r="L41" s="293"/>
      <c r="M41" s="293"/>
    </row>
    <row r="42" spans="1:13" s="77" customFormat="1" ht="48.75" customHeight="1">
      <c r="A42" s="293" t="s">
        <v>161</v>
      </c>
      <c r="B42" s="293"/>
      <c r="C42" s="293"/>
      <c r="D42" s="293"/>
      <c r="E42" s="293"/>
      <c r="F42" s="293"/>
      <c r="G42" s="293"/>
      <c r="H42" s="293"/>
      <c r="I42" s="293"/>
      <c r="J42" s="293"/>
      <c r="K42" s="293"/>
      <c r="L42" s="293"/>
      <c r="M42" s="293"/>
    </row>
    <row r="43" spans="1:13" s="77" customFormat="1" ht="96.75" customHeight="1">
      <c r="A43" s="293" t="s">
        <v>162</v>
      </c>
      <c r="B43" s="293"/>
      <c r="C43" s="293"/>
      <c r="D43" s="293"/>
      <c r="E43" s="293"/>
      <c r="F43" s="293"/>
      <c r="G43" s="293"/>
      <c r="H43" s="293"/>
      <c r="I43" s="293"/>
      <c r="J43" s="293"/>
      <c r="K43" s="293"/>
      <c r="L43" s="293"/>
      <c r="M43" s="293"/>
    </row>
    <row r="44" spans="1:13" s="77" customFormat="1" ht="108.75" customHeight="1">
      <c r="A44" s="293" t="s">
        <v>163</v>
      </c>
      <c r="B44" s="293"/>
      <c r="C44" s="293"/>
      <c r="D44" s="293"/>
      <c r="E44" s="293"/>
      <c r="F44" s="293"/>
      <c r="G44" s="293"/>
      <c r="H44" s="293"/>
      <c r="I44" s="293"/>
      <c r="J44" s="293"/>
      <c r="K44" s="293"/>
      <c r="L44" s="293"/>
      <c r="M44" s="293"/>
    </row>
    <row r="45" spans="1:13" s="77" customFormat="1" ht="36.75" customHeight="1">
      <c r="A45" s="293" t="s">
        <v>164</v>
      </c>
      <c r="B45" s="293"/>
      <c r="C45" s="293"/>
      <c r="D45" s="293"/>
      <c r="E45" s="293"/>
      <c r="F45" s="293"/>
      <c r="G45" s="293"/>
      <c r="H45" s="293"/>
      <c r="I45" s="293"/>
      <c r="J45" s="293"/>
      <c r="K45" s="293"/>
      <c r="L45" s="293"/>
      <c r="M45" s="293"/>
    </row>
    <row r="46" spans="1:13" s="77" customFormat="1" ht="36.75" customHeight="1">
      <c r="A46" s="293" t="s">
        <v>165</v>
      </c>
      <c r="B46" s="293"/>
      <c r="C46" s="293"/>
      <c r="D46" s="293"/>
      <c r="E46" s="293"/>
      <c r="F46" s="293"/>
      <c r="G46" s="293"/>
      <c r="H46" s="293"/>
      <c r="I46" s="293"/>
      <c r="J46" s="293"/>
      <c r="K46" s="293"/>
      <c r="L46" s="293"/>
      <c r="M46" s="293"/>
    </row>
    <row r="47" spans="1:13" s="77" customFormat="1" ht="48.75" customHeight="1">
      <c r="A47" s="294" t="s">
        <v>166</v>
      </c>
      <c r="B47" s="294"/>
      <c r="C47" s="294"/>
      <c r="D47" s="294"/>
      <c r="E47" s="294"/>
      <c r="F47" s="294"/>
      <c r="G47" s="294"/>
      <c r="H47" s="294"/>
      <c r="I47" s="294"/>
      <c r="J47" s="294"/>
      <c r="K47" s="294"/>
      <c r="L47" s="294"/>
      <c r="M47" s="294"/>
    </row>
    <row r="48" spans="1:13" s="77" customFormat="1" ht="24.75" customHeight="1">
      <c r="A48" s="293" t="s">
        <v>167</v>
      </c>
      <c r="B48" s="293"/>
      <c r="C48" s="293"/>
      <c r="D48" s="293"/>
      <c r="E48" s="293"/>
      <c r="F48" s="293"/>
      <c r="G48" s="293"/>
      <c r="H48" s="293"/>
      <c r="I48" s="293"/>
      <c r="J48" s="293"/>
      <c r="K48" s="293"/>
      <c r="L48" s="293"/>
      <c r="M48" s="293"/>
    </row>
    <row r="49" spans="1:13" s="77" customFormat="1" ht="24.75" customHeight="1">
      <c r="A49" s="293" t="s">
        <v>168</v>
      </c>
      <c r="B49" s="293"/>
      <c r="C49" s="293"/>
      <c r="D49" s="293"/>
      <c r="E49" s="293"/>
      <c r="F49" s="293"/>
      <c r="G49" s="293"/>
      <c r="H49" s="293"/>
      <c r="I49" s="293"/>
      <c r="J49" s="293"/>
      <c r="K49" s="293"/>
      <c r="L49" s="293"/>
      <c r="M49" s="293"/>
    </row>
    <row r="50" spans="1:13" s="77" customFormat="1" ht="12.75" customHeight="1">
      <c r="A50" s="293" t="s">
        <v>169</v>
      </c>
      <c r="B50" s="293"/>
      <c r="C50" s="293"/>
      <c r="D50" s="293"/>
      <c r="E50" s="293"/>
      <c r="F50" s="293"/>
      <c r="G50" s="293"/>
      <c r="H50" s="293"/>
      <c r="I50" s="293"/>
      <c r="J50" s="293"/>
      <c r="K50" s="293"/>
      <c r="L50" s="293"/>
      <c r="M50" s="293"/>
    </row>
    <row r="51" spans="1:13" s="77" customFormat="1" ht="12.75" customHeight="1">
      <c r="A51" s="293" t="s">
        <v>170</v>
      </c>
      <c r="B51" s="293"/>
      <c r="C51" s="293"/>
      <c r="D51" s="293"/>
      <c r="E51" s="293"/>
      <c r="F51" s="293"/>
      <c r="G51" s="293"/>
      <c r="H51" s="293"/>
      <c r="I51" s="293"/>
      <c r="J51" s="293"/>
      <c r="K51" s="293"/>
      <c r="L51" s="293"/>
      <c r="M51" s="293"/>
    </row>
    <row r="52" spans="1:13" s="77" customFormat="1" ht="24.75" customHeight="1">
      <c r="A52" s="293" t="s">
        <v>171</v>
      </c>
      <c r="B52" s="293"/>
      <c r="C52" s="293"/>
      <c r="D52" s="293"/>
      <c r="E52" s="293"/>
      <c r="F52" s="293"/>
      <c r="G52" s="293"/>
      <c r="H52" s="293"/>
      <c r="I52" s="293"/>
      <c r="J52" s="293"/>
      <c r="K52" s="293"/>
      <c r="L52" s="293"/>
      <c r="M52" s="293"/>
    </row>
    <row r="53" spans="1:10" s="77" customFormat="1" ht="84.75" customHeight="1">
      <c r="A53" s="293" t="s">
        <v>172</v>
      </c>
      <c r="B53" s="293"/>
      <c r="C53" s="293"/>
      <c r="D53" s="293"/>
      <c r="E53" s="293"/>
      <c r="F53" s="293"/>
      <c r="G53" s="293"/>
      <c r="H53" s="293"/>
      <c r="I53" s="293"/>
      <c r="J53" s="293"/>
    </row>
    <row r="54" s="77" customFormat="1" ht="54" customHeight="1"/>
    <row r="55" spans="1:13" s="77" customFormat="1" ht="24.75" customHeight="1">
      <c r="A55" s="293" t="s">
        <v>173</v>
      </c>
      <c r="B55" s="293"/>
      <c r="C55" s="293"/>
      <c r="D55" s="293"/>
      <c r="E55" s="293"/>
      <c r="F55" s="293"/>
      <c r="G55" s="293"/>
      <c r="H55" s="293"/>
      <c r="I55" s="293"/>
      <c r="J55" s="293"/>
      <c r="K55" s="293"/>
      <c r="L55" s="293"/>
      <c r="M55" s="293"/>
    </row>
    <row r="56" spans="1:13" s="77" customFormat="1" ht="36.75" customHeight="1">
      <c r="A56" s="293" t="s">
        <v>174</v>
      </c>
      <c r="B56" s="293"/>
      <c r="C56" s="293"/>
      <c r="D56" s="293"/>
      <c r="E56" s="293"/>
      <c r="F56" s="293"/>
      <c r="G56" s="293"/>
      <c r="H56" s="293"/>
      <c r="I56" s="293"/>
      <c r="J56" s="293"/>
      <c r="K56" s="293"/>
      <c r="L56" s="293"/>
      <c r="M56" s="293"/>
    </row>
    <row r="57" spans="1:13" s="77" customFormat="1" ht="48.75" customHeight="1">
      <c r="A57" s="293" t="s">
        <v>175</v>
      </c>
      <c r="B57" s="293"/>
      <c r="C57" s="293"/>
      <c r="D57" s="293"/>
      <c r="E57" s="293"/>
      <c r="F57" s="293"/>
      <c r="G57" s="293"/>
      <c r="H57" s="293"/>
      <c r="I57" s="293"/>
      <c r="J57" s="293"/>
      <c r="K57" s="293"/>
      <c r="L57" s="293"/>
      <c r="M57" s="293"/>
    </row>
    <row r="58" spans="1:13" s="77" customFormat="1" ht="24.75" customHeight="1">
      <c r="A58" s="293" t="s">
        <v>176</v>
      </c>
      <c r="B58" s="293"/>
      <c r="C58" s="293"/>
      <c r="D58" s="293"/>
      <c r="E58" s="293"/>
      <c r="F58" s="293"/>
      <c r="G58" s="293"/>
      <c r="H58" s="293"/>
      <c r="I58" s="293"/>
      <c r="J58" s="293"/>
      <c r="K58" s="293"/>
      <c r="L58" s="293"/>
      <c r="M58" s="293"/>
    </row>
    <row r="59" spans="1:13" s="77" customFormat="1" ht="24.75" customHeight="1">
      <c r="A59" s="293" t="s">
        <v>177</v>
      </c>
      <c r="B59" s="293"/>
      <c r="C59" s="293"/>
      <c r="D59" s="293"/>
      <c r="E59" s="293"/>
      <c r="F59" s="293"/>
      <c r="G59" s="293"/>
      <c r="H59" s="293"/>
      <c r="I59" s="293"/>
      <c r="J59" s="293"/>
      <c r="K59" s="293"/>
      <c r="L59" s="293"/>
      <c r="M59" s="293"/>
    </row>
    <row r="60" spans="1:13" s="77" customFormat="1" ht="36.75" customHeight="1">
      <c r="A60" s="293" t="s">
        <v>178</v>
      </c>
      <c r="B60" s="293"/>
      <c r="C60" s="293"/>
      <c r="D60" s="293"/>
      <c r="E60" s="293"/>
      <c r="F60" s="293"/>
      <c r="G60" s="293"/>
      <c r="H60" s="293"/>
      <c r="I60" s="293"/>
      <c r="J60" s="293"/>
      <c r="K60" s="293"/>
      <c r="L60" s="293"/>
      <c r="M60" s="293"/>
    </row>
    <row r="61" spans="1:13" s="77" customFormat="1" ht="24.75" customHeight="1">
      <c r="A61" s="293" t="s">
        <v>179</v>
      </c>
      <c r="B61" s="293"/>
      <c r="C61" s="293"/>
      <c r="D61" s="293"/>
      <c r="E61" s="293"/>
      <c r="F61" s="293"/>
      <c r="G61" s="293"/>
      <c r="H61" s="293"/>
      <c r="I61" s="293"/>
      <c r="J61" s="293"/>
      <c r="K61" s="293"/>
      <c r="L61" s="293"/>
      <c r="M61" s="293"/>
    </row>
    <row r="62" spans="1:13" s="77" customFormat="1" ht="36.75" customHeight="1">
      <c r="A62" s="293" t="s">
        <v>180</v>
      </c>
      <c r="B62" s="293"/>
      <c r="C62" s="293"/>
      <c r="D62" s="293"/>
      <c r="E62" s="293"/>
      <c r="F62" s="293"/>
      <c r="G62" s="293"/>
      <c r="H62" s="293"/>
      <c r="I62" s="293"/>
      <c r="J62" s="293"/>
      <c r="K62" s="293"/>
      <c r="L62" s="293"/>
      <c r="M62" s="293"/>
    </row>
    <row r="63" spans="1:13" s="77" customFormat="1" ht="36.75" customHeight="1">
      <c r="A63" s="293" t="s">
        <v>181</v>
      </c>
      <c r="B63" s="293"/>
      <c r="C63" s="293"/>
      <c r="D63" s="293"/>
      <c r="E63" s="293"/>
      <c r="F63" s="293"/>
      <c r="G63" s="293"/>
      <c r="H63" s="293"/>
      <c r="I63" s="293"/>
      <c r="J63" s="293"/>
      <c r="K63" s="293"/>
      <c r="L63" s="293"/>
      <c r="M63" s="293"/>
    </row>
    <row r="64" spans="1:13" s="77" customFormat="1" ht="24.75" customHeight="1">
      <c r="A64" s="293" t="s">
        <v>182</v>
      </c>
      <c r="B64" s="293"/>
      <c r="C64" s="293"/>
      <c r="D64" s="293"/>
      <c r="E64" s="293"/>
      <c r="F64" s="293"/>
      <c r="G64" s="293"/>
      <c r="H64" s="293"/>
      <c r="I64" s="293"/>
      <c r="J64" s="293"/>
      <c r="K64" s="293"/>
      <c r="L64" s="293"/>
      <c r="M64" s="293"/>
    </row>
    <row r="65" spans="1:13" s="77" customFormat="1" ht="12.75" customHeight="1">
      <c r="A65" s="293" t="s">
        <v>183</v>
      </c>
      <c r="B65" s="293"/>
      <c r="C65" s="293"/>
      <c r="D65" s="293"/>
      <c r="E65" s="293"/>
      <c r="F65" s="293"/>
      <c r="G65" s="293"/>
      <c r="H65" s="293"/>
      <c r="I65" s="293"/>
      <c r="J65" s="293"/>
      <c r="K65" s="293"/>
      <c r="L65" s="293"/>
      <c r="M65" s="293"/>
    </row>
    <row r="66" spans="1:13" s="77" customFormat="1" ht="12.75" customHeight="1">
      <c r="A66" s="293" t="s">
        <v>184</v>
      </c>
      <c r="B66" s="293"/>
      <c r="C66" s="293"/>
      <c r="D66" s="293"/>
      <c r="E66" s="293"/>
      <c r="F66" s="293"/>
      <c r="G66" s="293"/>
      <c r="H66" s="293"/>
      <c r="I66" s="293"/>
      <c r="J66" s="293"/>
      <c r="K66" s="293"/>
      <c r="L66" s="293"/>
      <c r="M66" s="293"/>
    </row>
    <row r="67" spans="1:13" s="77" customFormat="1" ht="24.75" customHeight="1">
      <c r="A67" s="293" t="s">
        <v>185</v>
      </c>
      <c r="B67" s="293"/>
      <c r="C67" s="293"/>
      <c r="D67" s="293"/>
      <c r="E67" s="293"/>
      <c r="F67" s="293"/>
      <c r="G67" s="293"/>
      <c r="H67" s="293"/>
      <c r="I67" s="293"/>
      <c r="J67" s="293"/>
      <c r="K67" s="293"/>
      <c r="L67" s="293"/>
      <c r="M67" s="293"/>
    </row>
    <row r="68" spans="1:13" s="77" customFormat="1" ht="12.75" customHeight="1">
      <c r="A68" s="293" t="s">
        <v>186</v>
      </c>
      <c r="B68" s="293"/>
      <c r="C68" s="293"/>
      <c r="D68" s="293"/>
      <c r="E68" s="293"/>
      <c r="F68" s="293"/>
      <c r="G68" s="293"/>
      <c r="H68" s="293"/>
      <c r="I68" s="293"/>
      <c r="J68" s="293"/>
      <c r="K68" s="293"/>
      <c r="L68" s="293"/>
      <c r="M68" s="293"/>
    </row>
    <row r="69" spans="1:13" s="77" customFormat="1" ht="24.75" customHeight="1">
      <c r="A69" s="293" t="s">
        <v>187</v>
      </c>
      <c r="B69" s="293"/>
      <c r="C69" s="293"/>
      <c r="D69" s="293"/>
      <c r="E69" s="293"/>
      <c r="F69" s="293"/>
      <c r="G69" s="293"/>
      <c r="H69" s="293"/>
      <c r="I69" s="293"/>
      <c r="J69" s="293"/>
      <c r="K69" s="293"/>
      <c r="L69" s="293"/>
      <c r="M69" s="293"/>
    </row>
    <row r="70" spans="1:13" s="77" customFormat="1" ht="48.75" customHeight="1">
      <c r="A70" s="293" t="s">
        <v>188</v>
      </c>
      <c r="B70" s="293"/>
      <c r="C70" s="293"/>
      <c r="D70" s="293"/>
      <c r="E70" s="293"/>
      <c r="F70" s="293"/>
      <c r="G70" s="293"/>
      <c r="H70" s="293"/>
      <c r="I70" s="293"/>
      <c r="J70" s="293"/>
      <c r="K70" s="293"/>
      <c r="L70" s="293"/>
      <c r="M70" s="293"/>
    </row>
    <row r="71" spans="1:13" s="77" customFormat="1" ht="48.75" customHeight="1">
      <c r="A71" s="293" t="s">
        <v>189</v>
      </c>
      <c r="B71" s="293"/>
      <c r="C71" s="293"/>
      <c r="D71" s="293"/>
      <c r="E71" s="293"/>
      <c r="F71" s="293"/>
      <c r="G71" s="293"/>
      <c r="H71" s="293"/>
      <c r="I71" s="293"/>
      <c r="J71" s="293"/>
      <c r="K71" s="293"/>
      <c r="L71" s="293"/>
      <c r="M71" s="293"/>
    </row>
    <row r="72" spans="1:13" s="77" customFormat="1" ht="24.75" customHeight="1">
      <c r="A72" s="293" t="s">
        <v>190</v>
      </c>
      <c r="B72" s="293"/>
      <c r="C72" s="293"/>
      <c r="D72" s="293"/>
      <c r="E72" s="293"/>
      <c r="F72" s="293"/>
      <c r="G72" s="293"/>
      <c r="H72" s="293"/>
      <c r="I72" s="293"/>
      <c r="J72" s="293"/>
      <c r="K72" s="293"/>
      <c r="L72" s="293"/>
      <c r="M72" s="293"/>
    </row>
    <row r="73" spans="1:13" s="77" customFormat="1" ht="48.75" customHeight="1">
      <c r="A73" s="293" t="s">
        <v>191</v>
      </c>
      <c r="B73" s="293"/>
      <c r="C73" s="293"/>
      <c r="D73" s="293"/>
      <c r="E73" s="293"/>
      <c r="F73" s="293"/>
      <c r="G73" s="293"/>
      <c r="H73" s="293"/>
      <c r="I73" s="293"/>
      <c r="J73" s="293"/>
      <c r="K73" s="293"/>
      <c r="L73" s="293"/>
      <c r="M73" s="293"/>
    </row>
    <row r="74" spans="1:13" s="77" customFormat="1" ht="24.75" customHeight="1">
      <c r="A74" s="293" t="s">
        <v>192</v>
      </c>
      <c r="B74" s="293"/>
      <c r="C74" s="293"/>
      <c r="D74" s="293"/>
      <c r="E74" s="293"/>
      <c r="F74" s="293"/>
      <c r="G74" s="293"/>
      <c r="H74" s="293"/>
      <c r="I74" s="293"/>
      <c r="J74" s="293"/>
      <c r="K74" s="293"/>
      <c r="L74" s="293"/>
      <c r="M74" s="293"/>
    </row>
    <row r="75" spans="1:10" s="77" customFormat="1" ht="72.75" customHeight="1">
      <c r="A75" s="293" t="s">
        <v>193</v>
      </c>
      <c r="B75" s="293"/>
      <c r="C75" s="293"/>
      <c r="D75" s="293"/>
      <c r="E75" s="293"/>
      <c r="F75" s="293"/>
      <c r="G75" s="293"/>
      <c r="H75" s="293"/>
      <c r="I75" s="293"/>
      <c r="J75" s="293"/>
    </row>
    <row r="76" s="77" customFormat="1" ht="54" customHeight="1"/>
    <row r="77" spans="1:13" s="77" customFormat="1" ht="24.75" customHeight="1">
      <c r="A77" s="293" t="s">
        <v>194</v>
      </c>
      <c r="B77" s="293"/>
      <c r="C77" s="293"/>
      <c r="D77" s="293"/>
      <c r="E77" s="293"/>
      <c r="F77" s="293"/>
      <c r="G77" s="293"/>
      <c r="H77" s="293"/>
      <c r="I77" s="293"/>
      <c r="J77" s="293"/>
      <c r="K77" s="293"/>
      <c r="L77" s="293"/>
      <c r="M77" s="293"/>
    </row>
    <row r="78" spans="1:13" s="77" customFormat="1" ht="24.75" customHeight="1">
      <c r="A78" s="293" t="s">
        <v>195</v>
      </c>
      <c r="B78" s="293"/>
      <c r="C78" s="293"/>
      <c r="D78" s="293"/>
      <c r="E78" s="293"/>
      <c r="F78" s="293"/>
      <c r="G78" s="293"/>
      <c r="H78" s="293"/>
      <c r="I78" s="293"/>
      <c r="J78" s="293"/>
      <c r="K78" s="293"/>
      <c r="L78" s="293"/>
      <c r="M78" s="293"/>
    </row>
    <row r="79" spans="1:13" s="77" customFormat="1" ht="36.75" customHeight="1">
      <c r="A79" s="293" t="s">
        <v>196</v>
      </c>
      <c r="B79" s="293"/>
      <c r="C79" s="293"/>
      <c r="D79" s="293"/>
      <c r="E79" s="293"/>
      <c r="F79" s="293"/>
      <c r="G79" s="293"/>
      <c r="H79" s="293"/>
      <c r="I79" s="293"/>
      <c r="J79" s="293"/>
      <c r="K79" s="293"/>
      <c r="L79" s="293"/>
      <c r="M79" s="293"/>
    </row>
    <row r="80" spans="1:13" s="77" customFormat="1" ht="60.75" customHeight="1">
      <c r="A80" s="293" t="s">
        <v>197</v>
      </c>
      <c r="B80" s="293"/>
      <c r="C80" s="293"/>
      <c r="D80" s="293"/>
      <c r="E80" s="293"/>
      <c r="F80" s="293"/>
      <c r="G80" s="293"/>
      <c r="H80" s="293"/>
      <c r="I80" s="293"/>
      <c r="J80" s="293"/>
      <c r="K80" s="293"/>
      <c r="L80" s="293"/>
      <c r="M80" s="293"/>
    </row>
    <row r="81" s="77" customFormat="1" ht="6.75" customHeight="1"/>
    <row r="82" spans="1:13" s="77" customFormat="1" ht="12.75" customHeight="1">
      <c r="A82" s="292" t="s">
        <v>198</v>
      </c>
      <c r="B82" s="292"/>
      <c r="C82" s="292"/>
      <c r="D82" s="292"/>
      <c r="E82" s="292"/>
      <c r="F82" s="292"/>
      <c r="G82" s="292"/>
      <c r="H82" s="292"/>
      <c r="I82" s="292"/>
      <c r="J82" s="292"/>
      <c r="K82" s="292"/>
      <c r="L82" s="292"/>
      <c r="M82" s="292"/>
    </row>
    <row r="83" s="77" customFormat="1" ht="6.75" customHeight="1"/>
    <row r="84" spans="1:13" s="77" customFormat="1" ht="36.75" customHeight="1">
      <c r="A84" s="293" t="s">
        <v>199</v>
      </c>
      <c r="B84" s="293"/>
      <c r="C84" s="293"/>
      <c r="D84" s="293"/>
      <c r="E84" s="293"/>
      <c r="F84" s="293"/>
      <c r="G84" s="293"/>
      <c r="H84" s="293"/>
      <c r="I84" s="293"/>
      <c r="J84" s="293"/>
      <c r="K84" s="293"/>
      <c r="L84" s="293"/>
      <c r="M84" s="293"/>
    </row>
    <row r="85" spans="1:13" s="77" customFormat="1" ht="36.75" customHeight="1">
      <c r="A85" s="293" t="s">
        <v>200</v>
      </c>
      <c r="B85" s="293"/>
      <c r="C85" s="293"/>
      <c r="D85" s="293"/>
      <c r="E85" s="293"/>
      <c r="F85" s="293"/>
      <c r="G85" s="293"/>
      <c r="H85" s="293"/>
      <c r="I85" s="293"/>
      <c r="J85" s="293"/>
      <c r="K85" s="293"/>
      <c r="L85" s="293"/>
      <c r="M85" s="293"/>
    </row>
    <row r="86" spans="1:13" s="77" customFormat="1" ht="12.75" customHeight="1">
      <c r="A86" s="293" t="s">
        <v>201</v>
      </c>
      <c r="B86" s="293"/>
      <c r="C86" s="293"/>
      <c r="D86" s="293"/>
      <c r="E86" s="293"/>
      <c r="F86" s="293"/>
      <c r="G86" s="293"/>
      <c r="H86" s="293"/>
      <c r="I86" s="293"/>
      <c r="J86" s="293"/>
      <c r="K86" s="293"/>
      <c r="L86" s="293"/>
      <c r="M86" s="293"/>
    </row>
    <row r="87" spans="1:13" s="77" customFormat="1" ht="24.75" customHeight="1">
      <c r="A87" s="293" t="s">
        <v>202</v>
      </c>
      <c r="B87" s="293"/>
      <c r="C87" s="293"/>
      <c r="D87" s="293"/>
      <c r="E87" s="293"/>
      <c r="F87" s="293"/>
      <c r="G87" s="293"/>
      <c r="H87" s="293"/>
      <c r="I87" s="293"/>
      <c r="J87" s="293"/>
      <c r="K87" s="293"/>
      <c r="L87" s="293"/>
      <c r="M87" s="293"/>
    </row>
    <row r="88" spans="1:13" s="77" customFormat="1" ht="12.75" customHeight="1">
      <c r="A88" s="293" t="s">
        <v>203</v>
      </c>
      <c r="B88" s="293"/>
      <c r="C88" s="293"/>
      <c r="D88" s="293"/>
      <c r="E88" s="293"/>
      <c r="F88" s="293"/>
      <c r="G88" s="293"/>
      <c r="H88" s="293"/>
      <c r="I88" s="293"/>
      <c r="J88" s="293"/>
      <c r="K88" s="293"/>
      <c r="L88" s="293"/>
      <c r="M88" s="293"/>
    </row>
    <row r="89" spans="1:13" s="77" customFormat="1" ht="36.75" customHeight="1">
      <c r="A89" s="293" t="s">
        <v>204</v>
      </c>
      <c r="B89" s="293"/>
      <c r="C89" s="293"/>
      <c r="D89" s="293"/>
      <c r="E89" s="293"/>
      <c r="F89" s="293"/>
      <c r="G89" s="293"/>
      <c r="H89" s="293"/>
      <c r="I89" s="293"/>
      <c r="J89" s="293"/>
      <c r="K89" s="293"/>
      <c r="L89" s="293"/>
      <c r="M89" s="293"/>
    </row>
    <row r="90" spans="1:13" s="77" customFormat="1" ht="24.75" customHeight="1">
      <c r="A90" s="293" t="s">
        <v>205</v>
      </c>
      <c r="B90" s="293"/>
      <c r="C90" s="293"/>
      <c r="D90" s="293"/>
      <c r="E90" s="293"/>
      <c r="F90" s="293"/>
      <c r="G90" s="293"/>
      <c r="H90" s="293"/>
      <c r="I90" s="293"/>
      <c r="J90" s="293"/>
      <c r="K90" s="293"/>
      <c r="L90" s="293"/>
      <c r="M90" s="293"/>
    </row>
    <row r="91" spans="1:13" s="77" customFormat="1" ht="60.75" customHeight="1">
      <c r="A91" s="293" t="s">
        <v>206</v>
      </c>
      <c r="B91" s="293"/>
      <c r="C91" s="293"/>
      <c r="D91" s="293"/>
      <c r="E91" s="293"/>
      <c r="F91" s="293"/>
      <c r="G91" s="293"/>
      <c r="H91" s="293"/>
      <c r="I91" s="293"/>
      <c r="J91" s="293"/>
      <c r="K91" s="293"/>
      <c r="L91" s="293"/>
      <c r="M91" s="293"/>
    </row>
    <row r="92" spans="1:13" s="77" customFormat="1" ht="24.75" customHeight="1">
      <c r="A92" s="293" t="s">
        <v>207</v>
      </c>
      <c r="B92" s="293"/>
      <c r="C92" s="293"/>
      <c r="D92" s="293"/>
      <c r="E92" s="293"/>
      <c r="F92" s="293"/>
      <c r="G92" s="293"/>
      <c r="H92" s="293"/>
      <c r="I92" s="293"/>
      <c r="J92" s="293"/>
      <c r="K92" s="293"/>
      <c r="L92" s="293"/>
      <c r="M92" s="293"/>
    </row>
    <row r="93" spans="1:13" s="77" customFormat="1" ht="36.75" customHeight="1">
      <c r="A93" s="293" t="s">
        <v>208</v>
      </c>
      <c r="B93" s="293"/>
      <c r="C93" s="293"/>
      <c r="D93" s="293"/>
      <c r="E93" s="293"/>
      <c r="F93" s="293"/>
      <c r="G93" s="293"/>
      <c r="H93" s="293"/>
      <c r="I93" s="293"/>
      <c r="J93" s="293"/>
      <c r="K93" s="293"/>
      <c r="L93" s="293"/>
      <c r="M93" s="293"/>
    </row>
    <row r="94" spans="1:13" s="77" customFormat="1" ht="36.75" customHeight="1">
      <c r="A94" s="293" t="s">
        <v>209</v>
      </c>
      <c r="B94" s="293"/>
      <c r="C94" s="293"/>
      <c r="D94" s="293"/>
      <c r="E94" s="293"/>
      <c r="F94" s="293"/>
      <c r="G94" s="293"/>
      <c r="H94" s="293"/>
      <c r="I94" s="293"/>
      <c r="J94" s="293"/>
      <c r="K94" s="293"/>
      <c r="L94" s="293"/>
      <c r="M94" s="293"/>
    </row>
    <row r="95" spans="1:13" s="77" customFormat="1" ht="36.75" customHeight="1">
      <c r="A95" s="293" t="s">
        <v>210</v>
      </c>
      <c r="B95" s="293"/>
      <c r="C95" s="293"/>
      <c r="D95" s="293"/>
      <c r="E95" s="293"/>
      <c r="F95" s="293"/>
      <c r="G95" s="293"/>
      <c r="H95" s="293"/>
      <c r="I95" s="293"/>
      <c r="J95" s="293"/>
      <c r="K95" s="293"/>
      <c r="L95" s="293"/>
      <c r="M95" s="293"/>
    </row>
    <row r="96" spans="1:10" s="77" customFormat="1" ht="48.75" customHeight="1">
      <c r="A96" s="293" t="s">
        <v>211</v>
      </c>
      <c r="B96" s="293"/>
      <c r="C96" s="293"/>
      <c r="D96" s="293"/>
      <c r="E96" s="293"/>
      <c r="F96" s="293"/>
      <c r="G96" s="293"/>
      <c r="H96" s="293"/>
      <c r="I96" s="293"/>
      <c r="J96" s="293"/>
    </row>
    <row r="97" s="77" customFormat="1" ht="6.75" customHeight="1"/>
    <row r="98" spans="1:13" s="77" customFormat="1" ht="12.75" customHeight="1">
      <c r="A98" s="292" t="s">
        <v>212</v>
      </c>
      <c r="B98" s="292"/>
      <c r="C98" s="292"/>
      <c r="D98" s="292"/>
      <c r="E98" s="292"/>
      <c r="F98" s="292"/>
      <c r="G98" s="292"/>
      <c r="H98" s="292"/>
      <c r="I98" s="292"/>
      <c r="J98" s="292"/>
      <c r="K98" s="292"/>
      <c r="L98" s="292"/>
      <c r="M98" s="292"/>
    </row>
    <row r="99" spans="1:10" s="77" customFormat="1" ht="24.75" customHeight="1">
      <c r="A99" s="293" t="s">
        <v>213</v>
      </c>
      <c r="B99" s="293"/>
      <c r="C99" s="293"/>
      <c r="D99" s="293"/>
      <c r="E99" s="293"/>
      <c r="F99" s="293"/>
      <c r="G99" s="293"/>
      <c r="H99" s="293"/>
      <c r="I99" s="293"/>
      <c r="J99" s="293"/>
    </row>
    <row r="100" s="77" customFormat="1" ht="54" customHeight="1"/>
    <row r="101" spans="1:13" s="77" customFormat="1" ht="24.75" customHeight="1">
      <c r="A101" s="293" t="s">
        <v>214</v>
      </c>
      <c r="B101" s="293"/>
      <c r="C101" s="293"/>
      <c r="D101" s="293"/>
      <c r="E101" s="293"/>
      <c r="F101" s="293"/>
      <c r="G101" s="293"/>
      <c r="H101" s="293"/>
      <c r="I101" s="293"/>
      <c r="J101" s="293"/>
      <c r="K101" s="293"/>
      <c r="L101" s="293"/>
      <c r="M101" s="293"/>
    </row>
    <row r="102" spans="1:13" s="77" customFormat="1" ht="48.75" customHeight="1">
      <c r="A102" s="293" t="s">
        <v>215</v>
      </c>
      <c r="B102" s="293"/>
      <c r="C102" s="293"/>
      <c r="D102" s="293"/>
      <c r="E102" s="293"/>
      <c r="F102" s="293"/>
      <c r="G102" s="293"/>
      <c r="H102" s="293"/>
      <c r="I102" s="293"/>
      <c r="J102" s="293"/>
      <c r="K102" s="293"/>
      <c r="L102" s="293"/>
      <c r="M102" s="293"/>
    </row>
    <row r="103" spans="1:13" s="77" customFormat="1" ht="36.75" customHeight="1">
      <c r="A103" s="293" t="s">
        <v>216</v>
      </c>
      <c r="B103" s="293"/>
      <c r="C103" s="293"/>
      <c r="D103" s="293"/>
      <c r="E103" s="293"/>
      <c r="F103" s="293"/>
      <c r="G103" s="293"/>
      <c r="H103" s="293"/>
      <c r="I103" s="293"/>
      <c r="J103" s="293"/>
      <c r="K103" s="293"/>
      <c r="L103" s="293"/>
      <c r="M103" s="293"/>
    </row>
    <row r="104" s="77" customFormat="1" ht="6.75" customHeight="1"/>
    <row r="105" spans="1:13" s="77" customFormat="1" ht="12.75" customHeight="1">
      <c r="A105" s="290" t="s">
        <v>217</v>
      </c>
      <c r="B105" s="290"/>
      <c r="C105" s="290"/>
      <c r="D105" s="290"/>
      <c r="E105" s="290"/>
      <c r="F105" s="290"/>
      <c r="G105" s="290"/>
      <c r="H105" s="290"/>
      <c r="I105" s="290"/>
      <c r="J105" s="290"/>
      <c r="K105" s="290"/>
      <c r="L105" s="290"/>
      <c r="M105" s="290"/>
    </row>
    <row r="106" s="77" customFormat="1" ht="6.75" customHeight="1"/>
    <row r="107" spans="1:13" s="77" customFormat="1" ht="36.75" customHeight="1">
      <c r="A107" s="293" t="s">
        <v>218</v>
      </c>
      <c r="B107" s="293"/>
      <c r="C107" s="293"/>
      <c r="D107" s="293"/>
      <c r="E107" s="293"/>
      <c r="F107" s="293"/>
      <c r="G107" s="293"/>
      <c r="H107" s="293"/>
      <c r="I107" s="293"/>
      <c r="J107" s="293"/>
      <c r="K107" s="293"/>
      <c r="L107" s="293"/>
      <c r="M107" s="293"/>
    </row>
    <row r="108" spans="1:13" s="77" customFormat="1" ht="12.75" customHeight="1">
      <c r="A108" s="293" t="s">
        <v>219</v>
      </c>
      <c r="B108" s="293"/>
      <c r="C108" s="293"/>
      <c r="D108" s="293"/>
      <c r="E108" s="293"/>
      <c r="F108" s="293"/>
      <c r="G108" s="293"/>
      <c r="H108" s="293"/>
      <c r="I108" s="293"/>
      <c r="J108" s="293"/>
      <c r="K108" s="293"/>
      <c r="L108" s="293"/>
      <c r="M108" s="293"/>
    </row>
    <row r="109" spans="1:13" s="77" customFormat="1" ht="24.75" customHeight="1">
      <c r="A109" s="293" t="s">
        <v>220</v>
      </c>
      <c r="B109" s="293"/>
      <c r="C109" s="293"/>
      <c r="D109" s="293"/>
      <c r="E109" s="293"/>
      <c r="F109" s="293"/>
      <c r="G109" s="293"/>
      <c r="H109" s="293"/>
      <c r="I109" s="293"/>
      <c r="J109" s="293"/>
      <c r="K109" s="293"/>
      <c r="L109" s="293"/>
      <c r="M109" s="293"/>
    </row>
    <row r="110" spans="1:13" s="77" customFormat="1" ht="24.75" customHeight="1">
      <c r="A110" s="293" t="s">
        <v>221</v>
      </c>
      <c r="B110" s="293"/>
      <c r="C110" s="293"/>
      <c r="D110" s="293"/>
      <c r="E110" s="293"/>
      <c r="F110" s="293"/>
      <c r="G110" s="293"/>
      <c r="H110" s="293"/>
      <c r="I110" s="293"/>
      <c r="J110" s="293"/>
      <c r="K110" s="293"/>
      <c r="L110" s="293"/>
      <c r="M110" s="293"/>
    </row>
    <row r="111" spans="1:13" s="77" customFormat="1" ht="48.75" customHeight="1">
      <c r="A111" s="293" t="s">
        <v>222</v>
      </c>
      <c r="B111" s="293"/>
      <c r="C111" s="293"/>
      <c r="D111" s="293"/>
      <c r="E111" s="293"/>
      <c r="F111" s="293"/>
      <c r="G111" s="293"/>
      <c r="H111" s="293"/>
      <c r="I111" s="293"/>
      <c r="J111" s="293"/>
      <c r="K111" s="293"/>
      <c r="L111" s="293"/>
      <c r="M111" s="293"/>
    </row>
    <row r="112" spans="1:13" s="77" customFormat="1" ht="48.75" customHeight="1">
      <c r="A112" s="293" t="s">
        <v>223</v>
      </c>
      <c r="B112" s="293"/>
      <c r="C112" s="293"/>
      <c r="D112" s="293"/>
      <c r="E112" s="293"/>
      <c r="F112" s="293"/>
      <c r="G112" s="293"/>
      <c r="H112" s="293"/>
      <c r="I112" s="293"/>
      <c r="J112" s="293"/>
      <c r="K112" s="293"/>
      <c r="L112" s="293"/>
      <c r="M112" s="293"/>
    </row>
    <row r="113" spans="1:13" s="77" customFormat="1" ht="60.75" customHeight="1">
      <c r="A113" s="293" t="s">
        <v>224</v>
      </c>
      <c r="B113" s="293"/>
      <c r="C113" s="293"/>
      <c r="D113" s="293"/>
      <c r="E113" s="293"/>
      <c r="F113" s="293"/>
      <c r="G113" s="293"/>
      <c r="H113" s="293"/>
      <c r="I113" s="293"/>
      <c r="J113" s="293"/>
      <c r="K113" s="293"/>
      <c r="L113" s="293"/>
      <c r="M113" s="293"/>
    </row>
    <row r="114" spans="1:13" s="77" customFormat="1" ht="96.75" customHeight="1">
      <c r="A114" s="293" t="s">
        <v>225</v>
      </c>
      <c r="B114" s="293"/>
      <c r="C114" s="293"/>
      <c r="D114" s="293"/>
      <c r="E114" s="293"/>
      <c r="F114" s="293"/>
      <c r="G114" s="293"/>
      <c r="H114" s="293"/>
      <c r="I114" s="293"/>
      <c r="J114" s="293"/>
      <c r="K114" s="293"/>
      <c r="L114" s="293"/>
      <c r="M114" s="293"/>
    </row>
    <row r="115" spans="1:13" s="77" customFormat="1" ht="60.75" customHeight="1">
      <c r="A115" s="293" t="s">
        <v>226</v>
      </c>
      <c r="B115" s="293"/>
      <c r="C115" s="293"/>
      <c r="D115" s="293"/>
      <c r="E115" s="293"/>
      <c r="F115" s="293"/>
      <c r="G115" s="293"/>
      <c r="H115" s="293"/>
      <c r="I115" s="293"/>
      <c r="J115" s="293"/>
      <c r="K115" s="293"/>
      <c r="L115" s="293"/>
      <c r="M115" s="293"/>
    </row>
    <row r="116" spans="1:10" s="77" customFormat="1" ht="72.75" customHeight="1">
      <c r="A116" s="293" t="s">
        <v>227</v>
      </c>
      <c r="B116" s="293"/>
      <c r="C116" s="293"/>
      <c r="D116" s="293"/>
      <c r="E116" s="293"/>
      <c r="F116" s="293"/>
      <c r="G116" s="293"/>
      <c r="H116" s="293"/>
      <c r="I116" s="293"/>
      <c r="J116" s="293"/>
    </row>
    <row r="117" spans="1:10" s="77" customFormat="1" ht="36.75" customHeight="1">
      <c r="A117" s="293" t="s">
        <v>228</v>
      </c>
      <c r="B117" s="293"/>
      <c r="C117" s="293"/>
      <c r="D117" s="293"/>
      <c r="E117" s="293"/>
      <c r="F117" s="293"/>
      <c r="G117" s="293"/>
      <c r="H117" s="293"/>
      <c r="I117" s="293"/>
      <c r="J117" s="293"/>
    </row>
    <row r="118" s="77" customFormat="1" ht="54" customHeight="1"/>
    <row r="119" spans="1:13" s="77" customFormat="1" ht="60.75" customHeight="1">
      <c r="A119" s="293" t="s">
        <v>229</v>
      </c>
      <c r="B119" s="293"/>
      <c r="C119" s="293"/>
      <c r="D119" s="293"/>
      <c r="E119" s="293"/>
      <c r="F119" s="293"/>
      <c r="G119" s="293"/>
      <c r="H119" s="293"/>
      <c r="I119" s="293"/>
      <c r="J119" s="293"/>
      <c r="K119" s="293"/>
      <c r="L119" s="293"/>
      <c r="M119" s="293"/>
    </row>
    <row r="120" spans="1:13" s="77" customFormat="1" ht="72.75" customHeight="1">
      <c r="A120" s="293" t="s">
        <v>230</v>
      </c>
      <c r="B120" s="293"/>
      <c r="C120" s="293"/>
      <c r="D120" s="293"/>
      <c r="E120" s="293"/>
      <c r="F120" s="293"/>
      <c r="G120" s="293"/>
      <c r="H120" s="293"/>
      <c r="I120" s="293"/>
      <c r="J120" s="293"/>
      <c r="K120" s="293"/>
      <c r="L120" s="293"/>
      <c r="M120" s="293"/>
    </row>
    <row r="121" s="77" customFormat="1" ht="6.75" customHeight="1"/>
    <row r="122" spans="1:13" s="77" customFormat="1" ht="12.75" customHeight="1">
      <c r="A122" s="290" t="s">
        <v>231</v>
      </c>
      <c r="B122" s="290"/>
      <c r="C122" s="290"/>
      <c r="D122" s="290"/>
      <c r="E122" s="290"/>
      <c r="F122" s="290"/>
      <c r="G122" s="290"/>
      <c r="H122" s="290"/>
      <c r="I122" s="290"/>
      <c r="J122" s="290"/>
      <c r="K122" s="290"/>
      <c r="L122" s="290"/>
      <c r="M122" s="290"/>
    </row>
    <row r="123" s="77" customFormat="1" ht="6.75" customHeight="1"/>
    <row r="124" spans="1:13" s="77" customFormat="1" ht="24.75" customHeight="1">
      <c r="A124" s="293" t="s">
        <v>232</v>
      </c>
      <c r="B124" s="293"/>
      <c r="C124" s="293"/>
      <c r="D124" s="293"/>
      <c r="E124" s="293"/>
      <c r="F124" s="293"/>
      <c r="G124" s="293"/>
      <c r="H124" s="293"/>
      <c r="I124" s="293"/>
      <c r="J124" s="293"/>
      <c r="K124" s="293"/>
      <c r="L124" s="293"/>
      <c r="M124" s="293"/>
    </row>
    <row r="125" spans="1:13" s="77" customFormat="1" ht="12.75" customHeight="1">
      <c r="A125" s="293" t="s">
        <v>233</v>
      </c>
      <c r="B125" s="293"/>
      <c r="C125" s="293"/>
      <c r="D125" s="293"/>
      <c r="E125" s="293"/>
      <c r="F125" s="293"/>
      <c r="G125" s="293"/>
      <c r="H125" s="293"/>
      <c r="I125" s="293"/>
      <c r="J125" s="293"/>
      <c r="K125" s="293"/>
      <c r="L125" s="293"/>
      <c r="M125" s="293"/>
    </row>
    <row r="126" spans="1:13" s="77" customFormat="1" ht="24.75" customHeight="1">
      <c r="A126" s="293" t="s">
        <v>234</v>
      </c>
      <c r="B126" s="293"/>
      <c r="C126" s="293"/>
      <c r="D126" s="293"/>
      <c r="E126" s="293"/>
      <c r="F126" s="293"/>
      <c r="G126" s="293"/>
      <c r="H126" s="293"/>
      <c r="I126" s="293"/>
      <c r="J126" s="293"/>
      <c r="K126" s="293"/>
      <c r="L126" s="293"/>
      <c r="M126" s="293"/>
    </row>
    <row r="127" spans="1:13" s="77" customFormat="1" ht="24.75" customHeight="1">
      <c r="A127" s="293" t="s">
        <v>235</v>
      </c>
      <c r="B127" s="293"/>
      <c r="C127" s="293"/>
      <c r="D127" s="293"/>
      <c r="E127" s="293"/>
      <c r="F127" s="293"/>
      <c r="G127" s="293"/>
      <c r="H127" s="293"/>
      <c r="I127" s="293"/>
      <c r="J127" s="293"/>
      <c r="K127" s="293"/>
      <c r="L127" s="293"/>
      <c r="M127" s="293"/>
    </row>
    <row r="128" spans="1:13" s="77" customFormat="1" ht="12.75" customHeight="1">
      <c r="A128" s="293" t="s">
        <v>236</v>
      </c>
      <c r="B128" s="293"/>
      <c r="C128" s="293"/>
      <c r="D128" s="293"/>
      <c r="E128" s="293"/>
      <c r="F128" s="293"/>
      <c r="G128" s="293"/>
      <c r="H128" s="293"/>
      <c r="I128" s="293"/>
      <c r="J128" s="293"/>
      <c r="K128" s="293"/>
      <c r="L128" s="293"/>
      <c r="M128" s="293"/>
    </row>
    <row r="129" spans="1:13" s="77" customFormat="1" ht="24.75" customHeight="1">
      <c r="A129" s="293" t="s">
        <v>237</v>
      </c>
      <c r="B129" s="293"/>
      <c r="C129" s="293"/>
      <c r="D129" s="293"/>
      <c r="E129" s="293"/>
      <c r="F129" s="293"/>
      <c r="G129" s="293"/>
      <c r="H129" s="293"/>
      <c r="I129" s="293"/>
      <c r="J129" s="293"/>
      <c r="K129" s="293"/>
      <c r="L129" s="293"/>
      <c r="M129" s="293"/>
    </row>
    <row r="130" spans="1:13" s="77" customFormat="1" ht="12.75" customHeight="1">
      <c r="A130" s="293" t="s">
        <v>238</v>
      </c>
      <c r="B130" s="293"/>
      <c r="C130" s="293"/>
      <c r="D130" s="293"/>
      <c r="E130" s="293"/>
      <c r="F130" s="293"/>
      <c r="G130" s="293"/>
      <c r="H130" s="293"/>
      <c r="I130" s="293"/>
      <c r="J130" s="293"/>
      <c r="K130" s="293"/>
      <c r="L130" s="293"/>
      <c r="M130" s="293"/>
    </row>
    <row r="131" spans="1:13" s="77" customFormat="1" ht="12.75" customHeight="1">
      <c r="A131" s="293" t="s">
        <v>239</v>
      </c>
      <c r="B131" s="293"/>
      <c r="C131" s="293"/>
      <c r="D131" s="293"/>
      <c r="E131" s="293"/>
      <c r="F131" s="293"/>
      <c r="G131" s="293"/>
      <c r="H131" s="293"/>
      <c r="I131" s="293"/>
      <c r="J131" s="293"/>
      <c r="K131" s="293"/>
      <c r="L131" s="293"/>
      <c r="M131" s="293"/>
    </row>
    <row r="132" spans="1:13" s="77" customFormat="1" ht="12.75" customHeight="1">
      <c r="A132" s="293" t="s">
        <v>240</v>
      </c>
      <c r="B132" s="293"/>
      <c r="C132" s="293"/>
      <c r="D132" s="293"/>
      <c r="E132" s="293"/>
      <c r="F132" s="293"/>
      <c r="G132" s="293"/>
      <c r="H132" s="293"/>
      <c r="I132" s="293"/>
      <c r="J132" s="293"/>
      <c r="K132" s="293"/>
      <c r="L132" s="293"/>
      <c r="M132" s="293"/>
    </row>
    <row r="133" spans="1:13" s="77" customFormat="1" ht="12.75" customHeight="1">
      <c r="A133" s="293" t="s">
        <v>241</v>
      </c>
      <c r="B133" s="293"/>
      <c r="C133" s="293"/>
      <c r="D133" s="293"/>
      <c r="E133" s="293"/>
      <c r="F133" s="293"/>
      <c r="G133" s="293"/>
      <c r="H133" s="293"/>
      <c r="I133" s="293"/>
      <c r="J133" s="293"/>
      <c r="K133" s="293"/>
      <c r="L133" s="293"/>
      <c r="M133" s="293"/>
    </row>
    <row r="134" spans="1:13" s="77" customFormat="1" ht="12.75" customHeight="1">
      <c r="A134" s="293" t="s">
        <v>242</v>
      </c>
      <c r="B134" s="293"/>
      <c r="C134" s="293"/>
      <c r="D134" s="293"/>
      <c r="E134" s="293"/>
      <c r="F134" s="293"/>
      <c r="G134" s="293"/>
      <c r="H134" s="293"/>
      <c r="I134" s="293"/>
      <c r="J134" s="293"/>
      <c r="K134" s="293"/>
      <c r="L134" s="293"/>
      <c r="M134" s="293"/>
    </row>
    <row r="135" spans="1:13" s="77" customFormat="1" ht="24.75" customHeight="1">
      <c r="A135" s="293" t="s">
        <v>243</v>
      </c>
      <c r="B135" s="293"/>
      <c r="C135" s="293"/>
      <c r="D135" s="293"/>
      <c r="E135" s="293"/>
      <c r="F135" s="293"/>
      <c r="G135" s="293"/>
      <c r="H135" s="293"/>
      <c r="I135" s="293"/>
      <c r="J135" s="293"/>
      <c r="K135" s="293"/>
      <c r="L135" s="293"/>
      <c r="M135" s="293"/>
    </row>
    <row r="136" spans="1:13" s="77" customFormat="1" ht="12.75" customHeight="1">
      <c r="A136" s="293" t="s">
        <v>244</v>
      </c>
      <c r="B136" s="293"/>
      <c r="C136" s="293"/>
      <c r="D136" s="293"/>
      <c r="E136" s="293"/>
      <c r="F136" s="293"/>
      <c r="G136" s="293"/>
      <c r="H136" s="293"/>
      <c r="I136" s="293"/>
      <c r="J136" s="293"/>
      <c r="K136" s="293"/>
      <c r="L136" s="293"/>
      <c r="M136" s="293"/>
    </row>
    <row r="137" spans="1:13" s="77" customFormat="1" ht="36.75" customHeight="1">
      <c r="A137" s="293" t="s">
        <v>245</v>
      </c>
      <c r="B137" s="293"/>
      <c r="C137" s="293"/>
      <c r="D137" s="293"/>
      <c r="E137" s="293"/>
      <c r="F137" s="293"/>
      <c r="G137" s="293"/>
      <c r="H137" s="293"/>
      <c r="I137" s="293"/>
      <c r="J137" s="293"/>
      <c r="K137" s="293"/>
      <c r="L137" s="293"/>
      <c r="M137" s="293"/>
    </row>
    <row r="138" spans="1:13" s="77" customFormat="1" ht="48.75" customHeight="1">
      <c r="A138" s="293" t="s">
        <v>246</v>
      </c>
      <c r="B138" s="293"/>
      <c r="C138" s="293"/>
      <c r="D138" s="293"/>
      <c r="E138" s="293"/>
      <c r="F138" s="293"/>
      <c r="G138" s="293"/>
      <c r="H138" s="293"/>
      <c r="I138" s="293"/>
      <c r="J138" s="293"/>
      <c r="K138" s="293"/>
      <c r="L138" s="293"/>
      <c r="M138" s="293"/>
    </row>
    <row r="139" spans="1:13" s="77" customFormat="1" ht="48.75" customHeight="1">
      <c r="A139" s="293" t="s">
        <v>247</v>
      </c>
      <c r="B139" s="293"/>
      <c r="C139" s="293"/>
      <c r="D139" s="293"/>
      <c r="E139" s="293"/>
      <c r="F139" s="293"/>
      <c r="G139" s="293"/>
      <c r="H139" s="293"/>
      <c r="I139" s="293"/>
      <c r="J139" s="293"/>
      <c r="K139" s="293"/>
      <c r="L139" s="293"/>
      <c r="M139" s="293"/>
    </row>
    <row r="140" spans="1:13" s="77" customFormat="1" ht="25.5" customHeight="1">
      <c r="A140" s="289" t="s">
        <v>248</v>
      </c>
      <c r="B140" s="289"/>
      <c r="C140" s="289"/>
      <c r="D140" s="289"/>
      <c r="E140" s="289"/>
      <c r="F140" s="289"/>
      <c r="G140" s="289"/>
      <c r="H140" s="289"/>
      <c r="I140" s="289"/>
      <c r="J140" s="289"/>
      <c r="K140" s="289"/>
      <c r="L140" s="289"/>
      <c r="M140" s="289"/>
    </row>
    <row r="141" spans="1:13" s="77" customFormat="1" ht="24.75" customHeight="1">
      <c r="A141" s="293" t="s">
        <v>249</v>
      </c>
      <c r="B141" s="293"/>
      <c r="C141" s="293"/>
      <c r="D141" s="293"/>
      <c r="E141" s="293"/>
      <c r="F141" s="293"/>
      <c r="G141" s="293"/>
      <c r="H141" s="293"/>
      <c r="I141" s="293"/>
      <c r="J141" s="293"/>
      <c r="K141" s="293"/>
      <c r="L141" s="293"/>
      <c r="M141" s="293"/>
    </row>
    <row r="142" spans="1:10" s="77" customFormat="1" ht="36.75" customHeight="1">
      <c r="A142" s="293" t="s">
        <v>250</v>
      </c>
      <c r="B142" s="293"/>
      <c r="C142" s="293"/>
      <c r="D142" s="293"/>
      <c r="E142" s="293"/>
      <c r="F142" s="293"/>
      <c r="G142" s="293"/>
      <c r="H142" s="293"/>
      <c r="I142" s="293"/>
      <c r="J142" s="293"/>
    </row>
    <row r="143" spans="1:10" s="77" customFormat="1" ht="24.75" customHeight="1">
      <c r="A143" s="293" t="s">
        <v>251</v>
      </c>
      <c r="B143" s="293"/>
      <c r="C143" s="293"/>
      <c r="D143" s="293"/>
      <c r="E143" s="293"/>
      <c r="F143" s="293"/>
      <c r="G143" s="293"/>
      <c r="H143" s="293"/>
      <c r="I143" s="293"/>
      <c r="J143" s="293"/>
    </row>
    <row r="144" spans="1:10" s="77" customFormat="1" ht="36.75" customHeight="1">
      <c r="A144" s="293" t="s">
        <v>252</v>
      </c>
      <c r="B144" s="293"/>
      <c r="C144" s="293"/>
      <c r="D144" s="293"/>
      <c r="E144" s="293"/>
      <c r="F144" s="293"/>
      <c r="G144" s="293"/>
      <c r="H144" s="293"/>
      <c r="I144" s="293"/>
      <c r="J144" s="293"/>
    </row>
    <row r="145" s="77" customFormat="1" ht="54" customHeight="1"/>
    <row r="146" spans="1:13" s="77" customFormat="1" ht="36.75" customHeight="1">
      <c r="A146" s="293" t="s">
        <v>253</v>
      </c>
      <c r="B146" s="293"/>
      <c r="C146" s="293"/>
      <c r="D146" s="293"/>
      <c r="E146" s="293"/>
      <c r="F146" s="293"/>
      <c r="G146" s="293"/>
      <c r="H146" s="293"/>
      <c r="I146" s="293"/>
      <c r="J146" s="293"/>
      <c r="K146" s="293"/>
      <c r="L146" s="293"/>
      <c r="M146" s="293"/>
    </row>
    <row r="147" s="77" customFormat="1" ht="6.75" customHeight="1"/>
    <row r="148" spans="1:13" s="77" customFormat="1" ht="12.75" customHeight="1">
      <c r="A148" s="290" t="s">
        <v>254</v>
      </c>
      <c r="B148" s="290"/>
      <c r="C148" s="290"/>
      <c r="D148" s="290"/>
      <c r="E148" s="290"/>
      <c r="F148" s="290"/>
      <c r="G148" s="290"/>
      <c r="H148" s="290"/>
      <c r="I148" s="290"/>
      <c r="J148" s="290"/>
      <c r="K148" s="290"/>
      <c r="L148" s="290"/>
      <c r="M148" s="290"/>
    </row>
    <row r="149" s="77" customFormat="1" ht="6.75" customHeight="1"/>
    <row r="150" spans="1:13" s="77" customFormat="1" ht="24.75" customHeight="1">
      <c r="A150" s="293" t="s">
        <v>255</v>
      </c>
      <c r="B150" s="293"/>
      <c r="C150" s="293"/>
      <c r="D150" s="293"/>
      <c r="E150" s="293"/>
      <c r="F150" s="293"/>
      <c r="G150" s="293"/>
      <c r="H150" s="293"/>
      <c r="I150" s="293"/>
      <c r="J150" s="293"/>
      <c r="K150" s="293"/>
      <c r="L150" s="293"/>
      <c r="M150" s="293"/>
    </row>
    <row r="151" spans="1:13" s="77" customFormat="1" ht="60.75" customHeight="1">
      <c r="A151" s="293" t="s">
        <v>256</v>
      </c>
      <c r="B151" s="293"/>
      <c r="C151" s="293"/>
      <c r="D151" s="293"/>
      <c r="E151" s="293"/>
      <c r="F151" s="293"/>
      <c r="G151" s="293"/>
      <c r="H151" s="293"/>
      <c r="I151" s="293"/>
      <c r="J151" s="293"/>
      <c r="K151" s="293"/>
      <c r="L151" s="293"/>
      <c r="M151" s="293"/>
    </row>
    <row r="152" spans="1:13" s="77" customFormat="1" ht="24.75" customHeight="1">
      <c r="A152" s="293" t="s">
        <v>257</v>
      </c>
      <c r="B152" s="293"/>
      <c r="C152" s="293"/>
      <c r="D152" s="293"/>
      <c r="E152" s="293"/>
      <c r="F152" s="293"/>
      <c r="G152" s="293"/>
      <c r="H152" s="293"/>
      <c r="I152" s="293"/>
      <c r="J152" s="293"/>
      <c r="K152" s="293"/>
      <c r="L152" s="293"/>
      <c r="M152" s="293"/>
    </row>
    <row r="153" spans="1:13" s="77" customFormat="1" ht="36.75" customHeight="1">
      <c r="A153" s="293" t="s">
        <v>258</v>
      </c>
      <c r="B153" s="293"/>
      <c r="C153" s="293"/>
      <c r="D153" s="293"/>
      <c r="E153" s="293"/>
      <c r="F153" s="293"/>
      <c r="G153" s="293"/>
      <c r="H153" s="293"/>
      <c r="I153" s="293"/>
      <c r="J153" s="293"/>
      <c r="K153" s="293"/>
      <c r="L153" s="293"/>
      <c r="M153" s="293"/>
    </row>
    <row r="154" spans="1:13" s="77" customFormat="1" ht="72.75" customHeight="1">
      <c r="A154" s="293" t="s">
        <v>259</v>
      </c>
      <c r="B154" s="293"/>
      <c r="C154" s="293"/>
      <c r="D154" s="293"/>
      <c r="E154" s="293"/>
      <c r="F154" s="293"/>
      <c r="G154" s="293"/>
      <c r="H154" s="293"/>
      <c r="I154" s="293"/>
      <c r="J154" s="293"/>
      <c r="K154" s="293"/>
      <c r="L154" s="293"/>
      <c r="M154" s="293"/>
    </row>
    <row r="155" spans="1:13" s="77" customFormat="1" ht="12.75" customHeight="1">
      <c r="A155" s="293" t="s">
        <v>260</v>
      </c>
      <c r="B155" s="293"/>
      <c r="C155" s="293"/>
      <c r="D155" s="293"/>
      <c r="E155" s="293"/>
      <c r="F155" s="293"/>
      <c r="G155" s="293"/>
      <c r="H155" s="293"/>
      <c r="I155" s="293"/>
      <c r="J155" s="293"/>
      <c r="K155" s="293"/>
      <c r="L155" s="293"/>
      <c r="M155" s="293"/>
    </row>
    <row r="156" spans="1:13" s="77" customFormat="1" ht="12.75" customHeight="1">
      <c r="A156" s="293" t="s">
        <v>261</v>
      </c>
      <c r="B156" s="293"/>
      <c r="C156" s="293"/>
      <c r="D156" s="293"/>
      <c r="E156" s="293"/>
      <c r="F156" s="293"/>
      <c r="G156" s="293"/>
      <c r="H156" s="293"/>
      <c r="I156" s="293"/>
      <c r="J156" s="293"/>
      <c r="K156" s="293"/>
      <c r="L156" s="293"/>
      <c r="M156" s="293"/>
    </row>
    <row r="157" spans="1:13" s="77" customFormat="1" ht="24.75" customHeight="1">
      <c r="A157" s="293" t="s">
        <v>262</v>
      </c>
      <c r="B157" s="293"/>
      <c r="C157" s="293"/>
      <c r="D157" s="293"/>
      <c r="E157" s="293"/>
      <c r="F157" s="293"/>
      <c r="G157" s="293"/>
      <c r="H157" s="293"/>
      <c r="I157" s="293"/>
      <c r="J157" s="293"/>
      <c r="K157" s="293"/>
      <c r="L157" s="293"/>
      <c r="M157" s="293"/>
    </row>
    <row r="158" spans="1:13" s="77" customFormat="1" ht="60.75" customHeight="1">
      <c r="A158" s="293" t="s">
        <v>263</v>
      </c>
      <c r="B158" s="293"/>
      <c r="C158" s="293"/>
      <c r="D158" s="293"/>
      <c r="E158" s="293"/>
      <c r="F158" s="293"/>
      <c r="G158" s="293"/>
      <c r="H158" s="293"/>
      <c r="I158" s="293"/>
      <c r="J158" s="293"/>
      <c r="K158" s="293"/>
      <c r="L158" s="293"/>
      <c r="M158" s="293"/>
    </row>
    <row r="159" s="77" customFormat="1" ht="6.75" customHeight="1"/>
    <row r="160" spans="1:13" s="77" customFormat="1" ht="12.75" customHeight="1">
      <c r="A160" s="290" t="s">
        <v>264</v>
      </c>
      <c r="B160" s="290"/>
      <c r="C160" s="290"/>
      <c r="D160" s="290"/>
      <c r="E160" s="290"/>
      <c r="F160" s="290"/>
      <c r="G160" s="290"/>
      <c r="H160" s="290"/>
      <c r="I160" s="290"/>
      <c r="J160" s="290"/>
      <c r="K160" s="290"/>
      <c r="L160" s="290"/>
      <c r="M160" s="290"/>
    </row>
    <row r="161" s="77" customFormat="1" ht="6.75" customHeight="1"/>
    <row r="162" spans="1:13" s="77" customFormat="1" ht="12.75" customHeight="1">
      <c r="A162" s="293" t="s">
        <v>265</v>
      </c>
      <c r="B162" s="293"/>
      <c r="C162" s="293"/>
      <c r="D162" s="293"/>
      <c r="E162" s="293"/>
      <c r="F162" s="293"/>
      <c r="G162" s="293"/>
      <c r="H162" s="293"/>
      <c r="I162" s="293"/>
      <c r="J162" s="293"/>
      <c r="K162" s="293"/>
      <c r="L162" s="293"/>
      <c r="M162" s="293"/>
    </row>
    <row r="163" s="77" customFormat="1" ht="6.75" customHeight="1"/>
    <row r="164" spans="1:13" s="77" customFormat="1" ht="12.75" customHeight="1">
      <c r="A164" s="290" t="s">
        <v>266</v>
      </c>
      <c r="B164" s="290"/>
      <c r="C164" s="290"/>
      <c r="D164" s="290"/>
      <c r="E164" s="290"/>
      <c r="F164" s="290"/>
      <c r="G164" s="290"/>
      <c r="H164" s="290"/>
      <c r="I164" s="290"/>
      <c r="J164" s="290"/>
      <c r="K164" s="290"/>
      <c r="L164" s="290"/>
      <c r="M164" s="290"/>
    </row>
    <row r="165" spans="1:13" s="77" customFormat="1" ht="12.75" customHeight="1">
      <c r="A165" s="289" t="s">
        <v>267</v>
      </c>
      <c r="B165" s="289"/>
      <c r="C165" s="289"/>
      <c r="D165" s="289"/>
      <c r="E165" s="289"/>
      <c r="F165" s="289"/>
      <c r="G165" s="289"/>
      <c r="H165" s="289"/>
      <c r="I165" s="289"/>
      <c r="J165" s="289"/>
      <c r="K165" s="289"/>
      <c r="L165" s="289"/>
      <c r="M165" s="289"/>
    </row>
    <row r="166" spans="1:13" s="77" customFormat="1" ht="24.75" customHeight="1">
      <c r="A166" s="293" t="s">
        <v>268</v>
      </c>
      <c r="B166" s="293"/>
      <c r="C166" s="293"/>
      <c r="D166" s="293"/>
      <c r="E166" s="293"/>
      <c r="F166" s="293"/>
      <c r="G166" s="293"/>
      <c r="H166" s="293"/>
      <c r="I166" s="293"/>
      <c r="J166" s="293"/>
      <c r="K166" s="293"/>
      <c r="L166" s="293"/>
      <c r="M166" s="293"/>
    </row>
    <row r="167" spans="1:13" s="77" customFormat="1" ht="24.75" customHeight="1">
      <c r="A167" s="293" t="s">
        <v>269</v>
      </c>
      <c r="B167" s="293"/>
      <c r="C167" s="293"/>
      <c r="D167" s="293"/>
      <c r="E167" s="293"/>
      <c r="F167" s="293"/>
      <c r="G167" s="293"/>
      <c r="H167" s="293"/>
      <c r="I167" s="293"/>
      <c r="J167" s="293"/>
      <c r="K167" s="293"/>
      <c r="L167" s="293"/>
      <c r="M167" s="293"/>
    </row>
    <row r="168" spans="1:13" s="77" customFormat="1" ht="60.75" customHeight="1">
      <c r="A168" s="293" t="s">
        <v>270</v>
      </c>
      <c r="B168" s="293"/>
      <c r="C168" s="293"/>
      <c r="D168" s="293"/>
      <c r="E168" s="293"/>
      <c r="F168" s="293"/>
      <c r="G168" s="293"/>
      <c r="H168" s="293"/>
      <c r="I168" s="293"/>
      <c r="J168" s="293"/>
      <c r="K168" s="293"/>
      <c r="L168" s="293"/>
      <c r="M168" s="293"/>
    </row>
    <row r="169" spans="1:10" s="77" customFormat="1" ht="24.75" customHeight="1">
      <c r="A169" s="293" t="s">
        <v>271</v>
      </c>
      <c r="B169" s="293"/>
      <c r="C169" s="293"/>
      <c r="D169" s="293"/>
      <c r="E169" s="293"/>
      <c r="F169" s="293"/>
      <c r="G169" s="293"/>
      <c r="H169" s="293"/>
      <c r="I169" s="293"/>
      <c r="J169" s="293"/>
    </row>
    <row r="170" spans="1:10" s="77" customFormat="1" ht="36.75" customHeight="1">
      <c r="A170" s="293" t="s">
        <v>272</v>
      </c>
      <c r="B170" s="293"/>
      <c r="C170" s="293"/>
      <c r="D170" s="293"/>
      <c r="E170" s="293"/>
      <c r="F170" s="293"/>
      <c r="G170" s="293"/>
      <c r="H170" s="293"/>
      <c r="I170" s="293"/>
      <c r="J170" s="293"/>
    </row>
    <row r="171" s="77" customFormat="1" ht="25.5" customHeight="1"/>
    <row r="172" s="77" customFormat="1" ht="54" customHeight="1"/>
    <row r="173" spans="1:13" s="77" customFormat="1" ht="12.75" customHeight="1">
      <c r="A173" s="290" t="s">
        <v>273</v>
      </c>
      <c r="B173" s="290"/>
      <c r="C173" s="290"/>
      <c r="D173" s="290"/>
      <c r="E173" s="290"/>
      <c r="F173" s="290"/>
      <c r="G173" s="290"/>
      <c r="H173" s="290"/>
      <c r="I173" s="290"/>
      <c r="J173" s="290"/>
      <c r="K173" s="290"/>
      <c r="L173" s="290"/>
      <c r="M173" s="290"/>
    </row>
    <row r="174" s="77" customFormat="1" ht="6.75" customHeight="1"/>
    <row r="175" spans="1:13" s="77" customFormat="1" ht="24.75" customHeight="1">
      <c r="A175" s="293" t="s">
        <v>274</v>
      </c>
      <c r="B175" s="293"/>
      <c r="C175" s="293"/>
      <c r="D175" s="293"/>
      <c r="E175" s="293"/>
      <c r="F175" s="293"/>
      <c r="G175" s="293"/>
      <c r="H175" s="293"/>
      <c r="I175" s="293"/>
      <c r="J175" s="293"/>
      <c r="K175" s="293"/>
      <c r="L175" s="293"/>
      <c r="M175" s="293"/>
    </row>
    <row r="176" spans="1:13" s="77" customFormat="1" ht="60.75" customHeight="1">
      <c r="A176" s="293" t="s">
        <v>275</v>
      </c>
      <c r="B176" s="293"/>
      <c r="C176" s="293"/>
      <c r="D176" s="293"/>
      <c r="E176" s="293"/>
      <c r="F176" s="293"/>
      <c r="G176" s="293"/>
      <c r="H176" s="293"/>
      <c r="I176" s="293"/>
      <c r="J176" s="293"/>
      <c r="K176" s="293"/>
      <c r="L176" s="293"/>
      <c r="M176" s="293"/>
    </row>
    <row r="177" spans="1:13" s="77" customFormat="1" ht="36.75" customHeight="1">
      <c r="A177" s="293" t="s">
        <v>276</v>
      </c>
      <c r="B177" s="293"/>
      <c r="C177" s="293"/>
      <c r="D177" s="293"/>
      <c r="E177" s="293"/>
      <c r="F177" s="293"/>
      <c r="G177" s="293"/>
      <c r="H177" s="293"/>
      <c r="I177" s="293"/>
      <c r="J177" s="293"/>
      <c r="K177" s="293"/>
      <c r="L177" s="293"/>
      <c r="M177" s="293"/>
    </row>
    <row r="178" spans="1:13" s="77" customFormat="1" ht="36.75" customHeight="1">
      <c r="A178" s="293" t="s">
        <v>277</v>
      </c>
      <c r="B178" s="293"/>
      <c r="C178" s="293"/>
      <c r="D178" s="293"/>
      <c r="E178" s="293"/>
      <c r="F178" s="293"/>
      <c r="G178" s="293"/>
      <c r="H178" s="293"/>
      <c r="I178" s="293"/>
      <c r="J178" s="293"/>
      <c r="K178" s="293"/>
      <c r="L178" s="293"/>
      <c r="M178" s="293"/>
    </row>
    <row r="179" spans="1:13" s="77" customFormat="1" ht="24.75" customHeight="1">
      <c r="A179" s="293" t="s">
        <v>278</v>
      </c>
      <c r="B179" s="293"/>
      <c r="C179" s="293"/>
      <c r="D179" s="293"/>
      <c r="E179" s="293"/>
      <c r="F179" s="293"/>
      <c r="G179" s="293"/>
      <c r="H179" s="293"/>
      <c r="I179" s="293"/>
      <c r="J179" s="293"/>
      <c r="K179" s="293"/>
      <c r="L179" s="293"/>
      <c r="M179" s="293"/>
    </row>
    <row r="180" spans="1:13" s="77" customFormat="1" ht="36.75" customHeight="1">
      <c r="A180" s="293" t="s">
        <v>279</v>
      </c>
      <c r="B180" s="293"/>
      <c r="C180" s="293"/>
      <c r="D180" s="293"/>
      <c r="E180" s="293"/>
      <c r="F180" s="293"/>
      <c r="G180" s="293"/>
      <c r="H180" s="293"/>
      <c r="I180" s="293"/>
      <c r="J180" s="293"/>
      <c r="K180" s="293"/>
      <c r="L180" s="293"/>
      <c r="M180" s="293"/>
    </row>
    <row r="181" s="77" customFormat="1" ht="6.75" customHeight="1"/>
    <row r="182" spans="1:13" s="77" customFormat="1" ht="12.75" customHeight="1">
      <c r="A182" s="290" t="s">
        <v>280</v>
      </c>
      <c r="B182" s="290"/>
      <c r="C182" s="290"/>
      <c r="D182" s="290"/>
      <c r="E182" s="290"/>
      <c r="F182" s="290"/>
      <c r="G182" s="290"/>
      <c r="H182" s="290"/>
      <c r="I182" s="290"/>
      <c r="J182" s="290"/>
      <c r="K182" s="290"/>
      <c r="L182" s="290"/>
      <c r="M182" s="290"/>
    </row>
    <row r="183" s="77" customFormat="1" ht="6.75" customHeight="1"/>
    <row r="184" spans="1:13" s="77" customFormat="1" ht="12.75" customHeight="1">
      <c r="A184" s="293" t="s">
        <v>281</v>
      </c>
      <c r="B184" s="293"/>
      <c r="C184" s="293"/>
      <c r="D184" s="293"/>
      <c r="E184" s="293"/>
      <c r="F184" s="293"/>
      <c r="G184" s="293"/>
      <c r="H184" s="293"/>
      <c r="I184" s="293"/>
      <c r="J184" s="293"/>
      <c r="K184" s="293"/>
      <c r="L184" s="293"/>
      <c r="M184" s="293"/>
    </row>
    <row r="185" spans="1:13" s="77" customFormat="1" ht="12.75" customHeight="1">
      <c r="A185" s="293" t="s">
        <v>282</v>
      </c>
      <c r="B185" s="293"/>
      <c r="C185" s="293"/>
      <c r="D185" s="293"/>
      <c r="E185" s="293"/>
      <c r="F185" s="293"/>
      <c r="G185" s="293"/>
      <c r="H185" s="293"/>
      <c r="I185" s="293"/>
      <c r="J185" s="293"/>
      <c r="K185" s="293"/>
      <c r="L185" s="293"/>
      <c r="M185" s="293"/>
    </row>
    <row r="186" spans="3:13" s="77" customFormat="1" ht="24.75" customHeight="1">
      <c r="C186" s="291" t="s">
        <v>283</v>
      </c>
      <c r="D186" s="291"/>
      <c r="E186" s="291"/>
      <c r="F186" s="291"/>
      <c r="G186" s="291"/>
      <c r="H186" s="291"/>
      <c r="I186" s="291"/>
      <c r="J186" s="291"/>
      <c r="K186" s="291"/>
      <c r="L186" s="291"/>
      <c r="M186" s="291"/>
    </row>
    <row r="187" spans="3:13" s="77" customFormat="1" ht="12.75" customHeight="1">
      <c r="C187" s="295" t="s">
        <v>284</v>
      </c>
      <c r="D187" s="295"/>
      <c r="E187" s="295"/>
      <c r="F187" s="295"/>
      <c r="G187" s="295"/>
      <c r="H187" s="295"/>
      <c r="I187" s="295"/>
      <c r="J187" s="295"/>
      <c r="K187" s="295"/>
      <c r="L187" s="295"/>
      <c r="M187" s="295"/>
    </row>
    <row r="188" spans="1:13" s="77" customFormat="1" ht="12.75" customHeight="1">
      <c r="A188" s="293" t="s">
        <v>285</v>
      </c>
      <c r="B188" s="293"/>
      <c r="C188" s="293"/>
      <c r="D188" s="293"/>
      <c r="E188" s="293"/>
      <c r="F188" s="293"/>
      <c r="G188" s="293"/>
      <c r="H188" s="293"/>
      <c r="I188" s="293"/>
      <c r="J188" s="293"/>
      <c r="K188" s="293"/>
      <c r="L188" s="293"/>
      <c r="M188" s="293"/>
    </row>
    <row r="189" spans="3:13" s="77" customFormat="1" ht="12.75" customHeight="1">
      <c r="C189" s="296"/>
      <c r="D189" s="296"/>
      <c r="E189" s="296"/>
      <c r="F189" s="296"/>
      <c r="G189" s="296"/>
      <c r="H189" s="296"/>
      <c r="I189" s="296"/>
      <c r="J189" s="296"/>
      <c r="K189" s="296"/>
      <c r="L189" s="296"/>
      <c r="M189" s="296"/>
    </row>
    <row r="190" spans="1:13" s="77" customFormat="1" ht="24.75" customHeight="1">
      <c r="A190" s="293" t="s">
        <v>286</v>
      </c>
      <c r="B190" s="293"/>
      <c r="C190" s="293"/>
      <c r="D190" s="293"/>
      <c r="E190" s="293"/>
      <c r="F190" s="293"/>
      <c r="G190" s="293"/>
      <c r="H190" s="293"/>
      <c r="I190" s="293"/>
      <c r="J190" s="293"/>
      <c r="K190" s="293"/>
      <c r="L190" s="293"/>
      <c r="M190" s="293"/>
    </row>
    <row r="191" spans="1:13" s="77" customFormat="1" ht="12.75" customHeight="1">
      <c r="A191" s="293" t="s">
        <v>287</v>
      </c>
      <c r="B191" s="293"/>
      <c r="C191" s="293"/>
      <c r="D191" s="293"/>
      <c r="E191" s="293"/>
      <c r="F191" s="293"/>
      <c r="G191" s="293"/>
      <c r="H191" s="293"/>
      <c r="I191" s="293"/>
      <c r="J191" s="293"/>
      <c r="K191" s="293"/>
      <c r="L191" s="293"/>
      <c r="M191" s="293"/>
    </row>
    <row r="192" s="77" customFormat="1" ht="6.75" customHeight="1"/>
    <row r="193" spans="1:13" s="77" customFormat="1" ht="12.75" customHeight="1">
      <c r="A193" s="297" t="s">
        <v>288</v>
      </c>
      <c r="B193" s="297"/>
      <c r="C193" s="297"/>
      <c r="D193" s="297"/>
      <c r="E193" s="297"/>
      <c r="F193" s="297"/>
      <c r="G193" s="297"/>
      <c r="H193" s="297"/>
      <c r="I193" s="297"/>
      <c r="J193" s="297"/>
      <c r="K193" s="297"/>
      <c r="L193" s="297"/>
      <c r="M193" s="297"/>
    </row>
    <row r="194" s="77" customFormat="1" ht="6.75" customHeight="1"/>
    <row r="195" spans="1:13" s="77" customFormat="1" ht="12.75" customHeight="1">
      <c r="A195" s="293" t="s">
        <v>289</v>
      </c>
      <c r="B195" s="293"/>
      <c r="C195" s="293"/>
      <c r="D195" s="293"/>
      <c r="E195" s="293"/>
      <c r="F195" s="293"/>
      <c r="G195" s="293"/>
      <c r="H195" s="293"/>
      <c r="I195" s="293"/>
      <c r="J195" s="293"/>
      <c r="K195" s="293"/>
      <c r="L195" s="293"/>
      <c r="M195" s="293"/>
    </row>
    <row r="196" spans="1:13" s="77" customFormat="1" ht="24.75" customHeight="1">
      <c r="A196" s="293" t="s">
        <v>290</v>
      </c>
      <c r="B196" s="293"/>
      <c r="C196" s="293"/>
      <c r="D196" s="293"/>
      <c r="E196" s="293"/>
      <c r="F196" s="293"/>
      <c r="G196" s="293"/>
      <c r="H196" s="293"/>
      <c r="I196" s="293"/>
      <c r="J196" s="293"/>
      <c r="K196" s="293"/>
      <c r="L196" s="293"/>
      <c r="M196" s="293"/>
    </row>
    <row r="197" spans="1:13" s="77" customFormat="1" ht="12.75" customHeight="1">
      <c r="A197" s="293" t="s">
        <v>291</v>
      </c>
      <c r="B197" s="293"/>
      <c r="C197" s="293"/>
      <c r="D197" s="293"/>
      <c r="E197" s="293"/>
      <c r="F197" s="293"/>
      <c r="G197" s="293"/>
      <c r="H197" s="293"/>
      <c r="I197" s="293"/>
      <c r="J197" s="293"/>
      <c r="K197" s="293"/>
      <c r="L197" s="293"/>
      <c r="M197" s="293"/>
    </row>
    <row r="198" spans="1:13" s="77" customFormat="1" ht="12.75" customHeight="1">
      <c r="A198" s="293" t="s">
        <v>292</v>
      </c>
      <c r="B198" s="293"/>
      <c r="C198" s="293"/>
      <c r="D198" s="293"/>
      <c r="E198" s="293"/>
      <c r="F198" s="293"/>
      <c r="G198" s="293"/>
      <c r="H198" s="293"/>
      <c r="I198" s="293"/>
      <c r="J198" s="293"/>
      <c r="K198" s="293"/>
      <c r="L198" s="293"/>
      <c r="M198" s="293"/>
    </row>
    <row r="199" spans="1:13" s="77" customFormat="1" ht="24.75" customHeight="1">
      <c r="A199" s="293" t="s">
        <v>293</v>
      </c>
      <c r="B199" s="293"/>
      <c r="C199" s="293"/>
      <c r="D199" s="293"/>
      <c r="E199" s="293"/>
      <c r="F199" s="293"/>
      <c r="G199" s="293"/>
      <c r="H199" s="293"/>
      <c r="I199" s="293"/>
      <c r="J199" s="293"/>
      <c r="K199" s="293"/>
      <c r="L199" s="293"/>
      <c r="M199" s="293"/>
    </row>
    <row r="200" spans="1:13" s="77" customFormat="1" ht="24.75" customHeight="1">
      <c r="A200" s="293" t="s">
        <v>294</v>
      </c>
      <c r="B200" s="293"/>
      <c r="C200" s="293"/>
      <c r="D200" s="293"/>
      <c r="E200" s="293"/>
      <c r="F200" s="293"/>
      <c r="G200" s="293"/>
      <c r="H200" s="293"/>
      <c r="I200" s="293"/>
      <c r="J200" s="293"/>
      <c r="K200" s="293"/>
      <c r="L200" s="293"/>
      <c r="M200" s="293"/>
    </row>
    <row r="201" spans="1:13" s="77" customFormat="1" ht="12.75" customHeight="1">
      <c r="A201" s="293" t="s">
        <v>295</v>
      </c>
      <c r="B201" s="293"/>
      <c r="C201" s="293"/>
      <c r="D201" s="293"/>
      <c r="E201" s="293"/>
      <c r="F201" s="293"/>
      <c r="G201" s="293"/>
      <c r="H201" s="293"/>
      <c r="I201" s="293"/>
      <c r="J201" s="293"/>
      <c r="K201" s="293"/>
      <c r="L201" s="293"/>
      <c r="M201" s="293"/>
    </row>
    <row r="202" spans="1:13" s="77" customFormat="1" ht="12.75" customHeight="1">
      <c r="A202" s="293" t="s">
        <v>296</v>
      </c>
      <c r="B202" s="293"/>
      <c r="C202" s="293"/>
      <c r="D202" s="293"/>
      <c r="E202" s="293"/>
      <c r="F202" s="293"/>
      <c r="G202" s="293"/>
      <c r="H202" s="293"/>
      <c r="I202" s="293"/>
      <c r="J202" s="293"/>
      <c r="K202" s="293"/>
      <c r="L202" s="293"/>
      <c r="M202" s="293"/>
    </row>
    <row r="203" spans="1:13" s="77" customFormat="1" ht="12.75" customHeight="1">
      <c r="A203" s="293"/>
      <c r="B203" s="293"/>
      <c r="C203" s="293"/>
      <c r="D203" s="293"/>
      <c r="E203" s="293"/>
      <c r="F203" s="293"/>
      <c r="G203" s="293"/>
      <c r="H203" s="293"/>
      <c r="I203" s="293"/>
      <c r="J203" s="293"/>
      <c r="K203" s="293"/>
      <c r="L203" s="293"/>
      <c r="M203" s="293"/>
    </row>
    <row r="204" s="77" customFormat="1" ht="12.75" customHeight="1"/>
    <row r="205" s="77" customFormat="1" ht="76.5" customHeight="1"/>
    <row r="206" s="77" customFormat="1" ht="55.5" customHeight="1"/>
    <row r="207" spans="1:13" s="77" customFormat="1" ht="30" customHeight="1">
      <c r="A207" s="293" t="s">
        <v>297</v>
      </c>
      <c r="B207" s="293"/>
      <c r="C207" s="293"/>
      <c r="D207" s="293"/>
      <c r="E207" s="293"/>
      <c r="F207" s="293"/>
      <c r="G207" s="293"/>
      <c r="H207" s="293"/>
      <c r="I207" s="293"/>
      <c r="J207" s="293"/>
      <c r="K207" s="293"/>
      <c r="L207" s="293"/>
      <c r="M207" s="293"/>
    </row>
    <row r="208" s="77" customFormat="1" ht="21.75" customHeight="1"/>
    <row r="209" s="77" customFormat="1" ht="18" customHeight="1"/>
    <row r="210" spans="1:13" s="77" customFormat="1" ht="14.25" customHeight="1">
      <c r="A210" s="290" t="s">
        <v>298</v>
      </c>
      <c r="B210" s="290"/>
      <c r="C210" s="290"/>
      <c r="D210" s="290"/>
      <c r="E210" s="290"/>
      <c r="F210" s="290"/>
      <c r="G210" s="290"/>
      <c r="H210" s="290"/>
      <c r="I210" s="290"/>
      <c r="J210" s="290"/>
      <c r="K210" s="290"/>
      <c r="L210" s="290"/>
      <c r="M210" s="290"/>
    </row>
    <row r="211" spans="1:13" s="77" customFormat="1" ht="15" customHeight="1">
      <c r="A211" s="298" t="s">
        <v>299</v>
      </c>
      <c r="B211" s="298"/>
      <c r="C211" s="298"/>
      <c r="D211" s="298"/>
      <c r="E211" s="298"/>
      <c r="F211" s="298"/>
      <c r="G211" s="298"/>
      <c r="H211" s="298" t="s">
        <v>300</v>
      </c>
      <c r="I211" s="298"/>
      <c r="J211" s="298"/>
      <c r="K211" s="298"/>
      <c r="L211" s="298"/>
      <c r="M211" s="298"/>
    </row>
    <row r="212" spans="1:13" s="77" customFormat="1" ht="12.75" customHeight="1">
      <c r="A212" s="299" t="s">
        <v>301</v>
      </c>
      <c r="B212" s="299"/>
      <c r="C212" s="299"/>
      <c r="D212" s="299"/>
      <c r="E212" s="299"/>
      <c r="F212" s="299"/>
      <c r="G212" s="299"/>
      <c r="H212" s="300" t="s">
        <v>301</v>
      </c>
      <c r="I212" s="300"/>
      <c r="J212" s="300"/>
      <c r="K212" s="300"/>
      <c r="L212" s="300"/>
      <c r="M212" s="300"/>
    </row>
    <row r="213" spans="1:13" s="77" customFormat="1" ht="24.75" customHeight="1">
      <c r="A213" s="301" t="s">
        <v>302</v>
      </c>
      <c r="B213" s="301"/>
      <c r="C213" s="301"/>
      <c r="D213" s="301"/>
      <c r="E213" s="301"/>
      <c r="F213" s="301"/>
      <c r="G213" s="301"/>
      <c r="H213" s="301"/>
      <c r="I213" s="301"/>
      <c r="J213" s="301"/>
      <c r="K213" s="301"/>
      <c r="L213" s="301"/>
      <c r="M213" s="301"/>
    </row>
    <row r="214" spans="1:13" s="77" customFormat="1" ht="12.75" customHeight="1">
      <c r="A214" s="302" t="s">
        <v>303</v>
      </c>
      <c r="B214" s="302"/>
      <c r="C214" s="302"/>
      <c r="D214" s="303">
        <v>1833037470</v>
      </c>
      <c r="E214" s="303"/>
      <c r="F214" s="303"/>
      <c r="G214" s="303"/>
      <c r="H214" s="79" t="s">
        <v>303</v>
      </c>
      <c r="I214" s="304"/>
      <c r="J214" s="304"/>
      <c r="K214" s="304"/>
      <c r="L214" s="304"/>
      <c r="M214" s="304"/>
    </row>
    <row r="215" spans="1:13" s="77" customFormat="1" ht="12.75" customHeight="1">
      <c r="A215" s="302" t="s">
        <v>304</v>
      </c>
      <c r="B215" s="302"/>
      <c r="C215" s="302"/>
      <c r="D215" s="303">
        <v>183301001</v>
      </c>
      <c r="E215" s="303"/>
      <c r="F215" s="303"/>
      <c r="G215" s="303"/>
      <c r="H215" s="79" t="s">
        <v>304</v>
      </c>
      <c r="I215" s="303"/>
      <c r="J215" s="303"/>
      <c r="K215" s="303"/>
      <c r="L215" s="303"/>
      <c r="M215" s="303"/>
    </row>
    <row r="216" spans="1:13" s="77" customFormat="1" ht="12.75" customHeight="1">
      <c r="A216" s="302" t="s">
        <v>305</v>
      </c>
      <c r="B216" s="302"/>
      <c r="C216" s="302"/>
      <c r="D216" s="303">
        <v>1051801824876</v>
      </c>
      <c r="E216" s="303"/>
      <c r="F216" s="303"/>
      <c r="G216" s="303"/>
      <c r="H216" s="79" t="s">
        <v>305</v>
      </c>
      <c r="I216" s="304"/>
      <c r="J216" s="304"/>
      <c r="K216" s="304"/>
      <c r="L216" s="304"/>
      <c r="M216" s="304"/>
    </row>
    <row r="217" spans="1:13" s="77" customFormat="1" ht="12.75" customHeight="1">
      <c r="A217" s="299" t="s">
        <v>306</v>
      </c>
      <c r="B217" s="299"/>
      <c r="C217" s="299"/>
      <c r="D217" s="299"/>
      <c r="E217" s="299"/>
      <c r="F217" s="299"/>
      <c r="G217" s="299"/>
      <c r="H217" s="300" t="s">
        <v>306</v>
      </c>
      <c r="I217" s="300"/>
      <c r="J217" s="300"/>
      <c r="K217" s="300"/>
      <c r="L217" s="300"/>
      <c r="M217" s="300"/>
    </row>
    <row r="218" spans="1:13" s="77" customFormat="1" ht="24.75" customHeight="1">
      <c r="A218" s="301" t="s">
        <v>307</v>
      </c>
      <c r="B218" s="301"/>
      <c r="C218" s="301"/>
      <c r="D218" s="301"/>
      <c r="E218" s="301"/>
      <c r="F218" s="301"/>
      <c r="G218" s="301"/>
      <c r="H218" s="301"/>
      <c r="I218" s="301"/>
      <c r="J218" s="301"/>
      <c r="K218" s="301"/>
      <c r="L218" s="301"/>
      <c r="M218" s="301"/>
    </row>
    <row r="219" spans="1:13" s="77" customFormat="1" ht="24.75" customHeight="1">
      <c r="A219" s="300" t="s">
        <v>308</v>
      </c>
      <c r="B219" s="300"/>
      <c r="C219" s="300"/>
      <c r="D219" s="300"/>
      <c r="E219" s="300"/>
      <c r="F219" s="300"/>
      <c r="G219" s="300"/>
      <c r="H219" s="300" t="s">
        <v>308</v>
      </c>
      <c r="I219" s="300"/>
      <c r="J219" s="300"/>
      <c r="K219" s="300"/>
      <c r="L219" s="300"/>
      <c r="M219" s="300"/>
    </row>
    <row r="220" spans="1:13" s="77" customFormat="1" ht="24.75" customHeight="1">
      <c r="A220" s="301" t="s">
        <v>307</v>
      </c>
      <c r="B220" s="301"/>
      <c r="C220" s="301"/>
      <c r="D220" s="301"/>
      <c r="E220" s="301"/>
      <c r="F220" s="301"/>
      <c r="G220" s="301"/>
      <c r="H220" s="301"/>
      <c r="I220" s="301"/>
      <c r="J220" s="301"/>
      <c r="K220" s="301"/>
      <c r="L220" s="301"/>
      <c r="M220" s="301"/>
    </row>
    <row r="221" spans="1:13" s="77" customFormat="1" ht="12.75" customHeight="1">
      <c r="A221" s="305" t="s">
        <v>309</v>
      </c>
      <c r="B221" s="305"/>
      <c r="C221" s="305"/>
      <c r="D221" s="305"/>
      <c r="E221" s="304"/>
      <c r="F221" s="304"/>
      <c r="G221" s="304"/>
      <c r="H221" s="305" t="s">
        <v>309</v>
      </c>
      <c r="I221" s="305"/>
      <c r="J221" s="304"/>
      <c r="K221" s="304"/>
      <c r="L221" s="304"/>
      <c r="M221" s="304"/>
    </row>
    <row r="222" spans="1:13" s="77" customFormat="1" ht="12.75" customHeight="1">
      <c r="A222" s="305" t="s">
        <v>310</v>
      </c>
      <c r="B222" s="305"/>
      <c r="C222" s="305"/>
      <c r="D222" s="305"/>
      <c r="E222" s="304"/>
      <c r="F222" s="304"/>
      <c r="G222" s="304"/>
      <c r="H222" s="305" t="s">
        <v>310</v>
      </c>
      <c r="I222" s="305"/>
      <c r="J222" s="304"/>
      <c r="K222" s="304"/>
      <c r="L222" s="304"/>
      <c r="M222" s="304"/>
    </row>
    <row r="223" spans="1:13" s="77" customFormat="1" ht="12.75" customHeight="1">
      <c r="A223" s="305" t="s">
        <v>311</v>
      </c>
      <c r="B223" s="305"/>
      <c r="C223" s="305"/>
      <c r="D223" s="304" t="s">
        <v>312</v>
      </c>
      <c r="E223" s="304"/>
      <c r="F223" s="304"/>
      <c r="G223" s="304"/>
      <c r="H223" s="305" t="s">
        <v>311</v>
      </c>
      <c r="I223" s="305"/>
      <c r="J223" s="304"/>
      <c r="K223" s="304"/>
      <c r="L223" s="304"/>
      <c r="M223" s="304"/>
    </row>
    <row r="224" spans="1:13" s="77" customFormat="1" ht="12.75" customHeight="1">
      <c r="A224" s="305" t="s">
        <v>313</v>
      </c>
      <c r="B224" s="305"/>
      <c r="C224" s="305"/>
      <c r="D224" s="304" t="s">
        <v>314</v>
      </c>
      <c r="E224" s="304"/>
      <c r="F224" s="304"/>
      <c r="G224" s="304"/>
      <c r="H224" s="305" t="s">
        <v>313</v>
      </c>
      <c r="I224" s="305"/>
      <c r="J224" s="304"/>
      <c r="K224" s="304"/>
      <c r="L224" s="304"/>
      <c r="M224" s="304"/>
    </row>
    <row r="225" spans="1:13" s="77" customFormat="1" ht="12.75" customHeight="1">
      <c r="A225" s="299" t="s">
        <v>315</v>
      </c>
      <c r="B225" s="299"/>
      <c r="C225" s="299"/>
      <c r="D225" s="299"/>
      <c r="E225" s="299"/>
      <c r="F225" s="299"/>
      <c r="G225" s="299"/>
      <c r="H225" s="299" t="s">
        <v>315</v>
      </c>
      <c r="I225" s="299"/>
      <c r="J225" s="299"/>
      <c r="K225" s="299"/>
      <c r="L225" s="299"/>
      <c r="M225" s="299"/>
    </row>
    <row r="226" spans="1:13" s="77" customFormat="1" ht="13.5" customHeight="1">
      <c r="A226" s="306" t="s">
        <v>316</v>
      </c>
      <c r="B226" s="306"/>
      <c r="C226" s="306"/>
      <c r="D226" s="306"/>
      <c r="E226" s="307" t="s">
        <v>317</v>
      </c>
      <c r="F226" s="307"/>
      <c r="G226" s="307"/>
      <c r="H226" s="306" t="s">
        <v>316</v>
      </c>
      <c r="I226" s="306"/>
      <c r="J226" s="307"/>
      <c r="K226" s="307"/>
      <c r="L226" s="307"/>
      <c r="M226" s="307"/>
    </row>
    <row r="227" spans="1:13" s="77" customFormat="1" ht="12.75" customHeight="1">
      <c r="A227" s="308" t="s">
        <v>318</v>
      </c>
      <c r="B227" s="308"/>
      <c r="C227" s="308"/>
      <c r="D227" s="308"/>
      <c r="E227" s="308"/>
      <c r="F227" s="308"/>
      <c r="G227" s="308"/>
      <c r="H227" s="308"/>
      <c r="I227" s="308"/>
      <c r="J227" s="308"/>
      <c r="K227" s="308"/>
      <c r="L227" s="308"/>
      <c r="M227" s="308"/>
    </row>
    <row r="228" spans="1:13" s="77" customFormat="1" ht="12.75" customHeight="1">
      <c r="A228" s="306" t="s">
        <v>319</v>
      </c>
      <c r="B228" s="306"/>
      <c r="C228" s="306"/>
      <c r="D228" s="307" t="s">
        <v>320</v>
      </c>
      <c r="E228" s="307"/>
      <c r="F228" s="307"/>
      <c r="G228" s="307"/>
      <c r="H228" s="309" t="s">
        <v>321</v>
      </c>
      <c r="I228" s="309"/>
      <c r="J228" s="309"/>
      <c r="K228" s="309"/>
      <c r="L228" s="309"/>
      <c r="M228" s="309"/>
    </row>
    <row r="229" spans="1:13" s="77" customFormat="1" ht="12.75" customHeight="1">
      <c r="A229" s="301" t="s">
        <v>322</v>
      </c>
      <c r="B229" s="301"/>
      <c r="C229" s="301"/>
      <c r="D229" s="301"/>
      <c r="E229" s="301"/>
      <c r="F229" s="301"/>
      <c r="G229" s="301"/>
      <c r="H229" s="301" t="s">
        <v>323</v>
      </c>
      <c r="I229" s="301"/>
      <c r="J229" s="301"/>
      <c r="K229" s="301"/>
      <c r="L229" s="301"/>
      <c r="M229" s="301"/>
    </row>
    <row r="230" spans="1:13" s="77" customFormat="1" ht="18" customHeight="1">
      <c r="A230" s="310" t="s">
        <v>324</v>
      </c>
      <c r="B230" s="310"/>
      <c r="C230" s="310"/>
      <c r="D230" s="310"/>
      <c r="E230" s="310"/>
      <c r="F230" s="310"/>
      <c r="G230" s="310"/>
      <c r="H230" s="311" t="s">
        <v>324</v>
      </c>
      <c r="I230" s="311"/>
      <c r="J230" s="311"/>
      <c r="K230" s="311"/>
      <c r="L230" s="311"/>
      <c r="M230" s="311"/>
    </row>
    <row r="231" spans="1:13" s="77" customFormat="1" ht="26.25" customHeight="1">
      <c r="A231" s="312" t="s">
        <v>325</v>
      </c>
      <c r="B231" s="312"/>
      <c r="C231" s="312"/>
      <c r="D231" s="312"/>
      <c r="E231" s="312"/>
      <c r="F231" s="312"/>
      <c r="G231" s="312"/>
      <c r="H231" s="313" t="s">
        <v>325</v>
      </c>
      <c r="I231" s="313"/>
      <c r="J231" s="313"/>
      <c r="K231" s="313"/>
      <c r="L231" s="313"/>
      <c r="M231" s="313"/>
    </row>
    <row r="233" spans="1:7" ht="15">
      <c r="A233" s="80"/>
      <c r="B233" s="80"/>
      <c r="C233" s="81" t="s">
        <v>326</v>
      </c>
      <c r="D233" s="80"/>
      <c r="E233" s="80"/>
      <c r="F233" s="82"/>
      <c r="G233" s="82"/>
    </row>
    <row r="234" spans="1:7" ht="15">
      <c r="A234" s="80"/>
      <c r="B234" s="80"/>
      <c r="C234" s="83" t="s">
        <v>327</v>
      </c>
      <c r="D234" s="84"/>
      <c r="E234" s="80"/>
      <c r="F234" s="82"/>
      <c r="G234" s="82"/>
    </row>
    <row r="235" spans="1:7" ht="15">
      <c r="A235" s="80"/>
      <c r="B235" s="85"/>
      <c r="C235" s="84" t="s">
        <v>328</v>
      </c>
      <c r="D235" s="84"/>
      <c r="E235" s="80"/>
      <c r="F235" s="82"/>
      <c r="G235" s="82"/>
    </row>
    <row r="236" spans="1:7" ht="38.25" customHeight="1">
      <c r="A236" s="80"/>
      <c r="B236" s="80"/>
      <c r="C236" s="314" t="s">
        <v>329</v>
      </c>
      <c r="D236" s="314"/>
      <c r="E236" s="80"/>
      <c r="F236" s="82"/>
      <c r="G236" s="82"/>
    </row>
    <row r="237" spans="1:7" ht="12" customHeight="1">
      <c r="A237" s="86" t="s">
        <v>330</v>
      </c>
      <c r="B237" s="80"/>
      <c r="C237" s="315" t="s">
        <v>331</v>
      </c>
      <c r="D237" s="315"/>
      <c r="E237" s="80"/>
      <c r="F237" s="82"/>
      <c r="G237" s="82"/>
    </row>
    <row r="238" spans="1:7" ht="40.5" customHeight="1">
      <c r="A238" s="81" t="s">
        <v>332</v>
      </c>
      <c r="B238" s="81"/>
      <c r="C238" s="81"/>
      <c r="D238" s="87"/>
      <c r="E238" s="81"/>
      <c r="F238" s="88"/>
      <c r="G238" s="88"/>
    </row>
    <row r="239" spans="1:7" ht="15">
      <c r="A239" s="89"/>
      <c r="B239" s="316" t="s">
        <v>333</v>
      </c>
      <c r="C239" s="316"/>
      <c r="D239" s="89"/>
      <c r="E239" s="89"/>
      <c r="F239" s="90"/>
      <c r="G239" s="90"/>
    </row>
    <row r="240" spans="1:7" ht="15.75" customHeight="1">
      <c r="A240" s="89"/>
      <c r="B240" s="317" t="s">
        <v>334</v>
      </c>
      <c r="C240" s="318" t="s">
        <v>335</v>
      </c>
      <c r="D240" s="91"/>
      <c r="E240" s="81"/>
      <c r="F240" s="90"/>
      <c r="G240" s="90"/>
    </row>
    <row r="241" spans="1:7" ht="44.25" customHeight="1">
      <c r="A241" s="89"/>
      <c r="B241" s="317"/>
      <c r="C241" s="318"/>
      <c r="D241" s="91"/>
      <c r="E241" s="81"/>
      <c r="F241" s="90"/>
      <c r="G241" s="90"/>
    </row>
    <row r="242" spans="1:7" ht="15" customHeight="1">
      <c r="A242" s="92"/>
      <c r="B242" s="93" t="s">
        <v>336</v>
      </c>
      <c r="C242" s="94"/>
      <c r="D242" s="95"/>
      <c r="E242" s="80"/>
      <c r="F242" s="82"/>
      <c r="G242" s="82"/>
    </row>
    <row r="243" spans="1:7" ht="15" customHeight="1">
      <c r="A243" s="80"/>
      <c r="B243" s="93" t="s">
        <v>337</v>
      </c>
      <c r="C243" s="94"/>
      <c r="D243" s="95"/>
      <c r="E243" s="80"/>
      <c r="F243" s="82"/>
      <c r="G243" s="82"/>
    </row>
    <row r="244" spans="1:7" ht="15" customHeight="1">
      <c r="A244" s="80"/>
      <c r="B244" s="93" t="s">
        <v>338</v>
      </c>
      <c r="C244" s="94"/>
      <c r="D244" s="95"/>
      <c r="E244" s="80"/>
      <c r="F244" s="82"/>
      <c r="G244" s="82"/>
    </row>
    <row r="245" spans="1:7" ht="15" customHeight="1">
      <c r="A245" s="80"/>
      <c r="B245" s="96" t="s">
        <v>339</v>
      </c>
      <c r="C245" s="94"/>
      <c r="D245" s="95"/>
      <c r="E245" s="80"/>
      <c r="F245" s="82"/>
      <c r="G245" s="82"/>
    </row>
    <row r="246" spans="1:7" ht="15" customHeight="1">
      <c r="A246" s="80"/>
      <c r="B246" s="93" t="s">
        <v>340</v>
      </c>
      <c r="C246" s="94"/>
      <c r="D246" s="95"/>
      <c r="E246" s="80"/>
      <c r="F246" s="82"/>
      <c r="G246" s="82"/>
    </row>
    <row r="247" spans="1:7" ht="15" customHeight="1">
      <c r="A247" s="80"/>
      <c r="B247" s="93" t="s">
        <v>341</v>
      </c>
      <c r="C247" s="94"/>
      <c r="D247" s="95"/>
      <c r="E247" s="80"/>
      <c r="F247" s="82"/>
      <c r="G247" s="82"/>
    </row>
    <row r="248" spans="1:7" ht="15" customHeight="1">
      <c r="A248" s="80"/>
      <c r="B248" s="93" t="s">
        <v>342</v>
      </c>
      <c r="C248" s="94"/>
      <c r="D248" s="95"/>
      <c r="E248" s="80"/>
      <c r="F248" s="82"/>
      <c r="G248" s="82"/>
    </row>
    <row r="249" spans="1:7" ht="15" customHeight="1">
      <c r="A249" s="80"/>
      <c r="B249" s="96" t="s">
        <v>343</v>
      </c>
      <c r="C249" s="94"/>
      <c r="D249" s="95"/>
      <c r="E249" s="80"/>
      <c r="F249" s="82"/>
      <c r="G249" s="82"/>
    </row>
    <row r="250" spans="1:7" ht="15" customHeight="1">
      <c r="A250" s="80"/>
      <c r="B250" s="93" t="s">
        <v>344</v>
      </c>
      <c r="C250" s="94"/>
      <c r="D250" s="95"/>
      <c r="E250" s="80"/>
      <c r="F250" s="82"/>
      <c r="G250" s="82"/>
    </row>
    <row r="251" spans="1:7" ht="15" customHeight="1">
      <c r="A251" s="80"/>
      <c r="B251" s="93" t="s">
        <v>345</v>
      </c>
      <c r="C251" s="94"/>
      <c r="D251" s="95"/>
      <c r="E251" s="80"/>
      <c r="F251" s="82"/>
      <c r="G251" s="82"/>
    </row>
    <row r="252" spans="1:7" ht="15" customHeight="1">
      <c r="A252" s="80"/>
      <c r="B252" s="93" t="s">
        <v>346</v>
      </c>
      <c r="C252" s="94"/>
      <c r="D252" s="95"/>
      <c r="E252" s="80"/>
      <c r="F252" s="82"/>
      <c r="G252" s="82"/>
    </row>
    <row r="253" spans="1:7" ht="15" customHeight="1">
      <c r="A253" s="80"/>
      <c r="B253" s="96" t="s">
        <v>347</v>
      </c>
      <c r="C253" s="94"/>
      <c r="D253" s="95"/>
      <c r="E253" s="80"/>
      <c r="F253" s="82"/>
      <c r="G253" s="82"/>
    </row>
    <row r="254" spans="1:7" ht="15" customHeight="1">
      <c r="A254" s="80"/>
      <c r="B254" s="93" t="s">
        <v>348</v>
      </c>
      <c r="C254" s="94"/>
      <c r="D254" s="95"/>
      <c r="E254" s="80"/>
      <c r="F254" s="82"/>
      <c r="G254" s="82"/>
    </row>
    <row r="255" spans="1:7" ht="15" customHeight="1">
      <c r="A255" s="80"/>
      <c r="B255" s="93" t="s">
        <v>349</v>
      </c>
      <c r="C255" s="94"/>
      <c r="D255" s="95"/>
      <c r="E255" s="95"/>
      <c r="F255" s="82"/>
      <c r="G255" s="82"/>
    </row>
    <row r="256" spans="1:7" ht="15" customHeight="1">
      <c r="A256" s="80"/>
      <c r="B256" s="93" t="s">
        <v>350</v>
      </c>
      <c r="C256" s="94"/>
      <c r="D256" s="95"/>
      <c r="E256" s="80"/>
      <c r="F256" s="82"/>
      <c r="G256" s="82"/>
    </row>
    <row r="257" spans="1:7" ht="15" customHeight="1">
      <c r="A257" s="80"/>
      <c r="B257" s="96" t="s">
        <v>351</v>
      </c>
      <c r="C257" s="94"/>
      <c r="D257" s="95"/>
      <c r="E257" s="80"/>
      <c r="F257" s="82"/>
      <c r="G257" s="82"/>
    </row>
    <row r="258" spans="1:7" ht="15" customHeight="1">
      <c r="A258" s="80"/>
      <c r="B258" s="93" t="s">
        <v>352</v>
      </c>
      <c r="C258" s="94"/>
      <c r="D258" s="95"/>
      <c r="E258" s="80"/>
      <c r="F258" s="82"/>
      <c r="G258" s="82"/>
    </row>
    <row r="259" spans="1:7" ht="15" customHeight="1">
      <c r="A259" s="97"/>
      <c r="B259" s="208"/>
      <c r="C259" s="208"/>
      <c r="D259" s="208"/>
      <c r="E259" s="206"/>
      <c r="F259" s="209"/>
      <c r="G259" s="209"/>
    </row>
    <row r="260" spans="1:7" ht="15" customHeight="1">
      <c r="A260" s="319" t="s">
        <v>353</v>
      </c>
      <c r="B260" s="319"/>
      <c r="C260" s="319"/>
      <c r="D260" s="319"/>
      <c r="E260" s="206"/>
      <c r="F260" s="209"/>
      <c r="G260" s="209"/>
    </row>
    <row r="261" spans="1:7" ht="15" customHeight="1">
      <c r="A261" s="319" t="s">
        <v>354</v>
      </c>
      <c r="B261" s="319"/>
      <c r="C261" s="319"/>
      <c r="D261" s="319"/>
      <c r="E261" s="206"/>
      <c r="F261" s="209"/>
      <c r="G261" s="209"/>
    </row>
    <row r="262" spans="1:7" ht="15" customHeight="1">
      <c r="A262" s="319" t="s">
        <v>355</v>
      </c>
      <c r="B262" s="319"/>
      <c r="C262" s="319"/>
      <c r="D262" s="319"/>
      <c r="E262" s="206"/>
      <c r="F262" s="209"/>
      <c r="G262" s="209"/>
    </row>
    <row r="263" spans="1:7" ht="15" customHeight="1">
      <c r="A263" s="319" t="s">
        <v>356</v>
      </c>
      <c r="B263" s="319"/>
      <c r="C263" s="319"/>
      <c r="D263" s="319"/>
      <c r="E263" s="206"/>
      <c r="F263" s="209"/>
      <c r="G263" s="209"/>
    </row>
    <row r="264" spans="1:7" ht="15" customHeight="1">
      <c r="A264" s="319" t="s">
        <v>357</v>
      </c>
      <c r="B264" s="319"/>
      <c r="C264" s="319"/>
      <c r="D264" s="319"/>
      <c r="E264" s="206"/>
      <c r="F264" s="209"/>
      <c r="G264" s="209"/>
    </row>
    <row r="265" spans="1:7" ht="15" customHeight="1">
      <c r="A265" s="319" t="s">
        <v>358</v>
      </c>
      <c r="B265" s="319"/>
      <c r="C265" s="319"/>
      <c r="D265" s="319"/>
      <c r="E265" s="206"/>
      <c r="F265" s="209"/>
      <c r="G265" s="209"/>
    </row>
    <row r="266" spans="1:7" ht="15" customHeight="1">
      <c r="A266" s="208" t="s">
        <v>359</v>
      </c>
      <c r="B266" s="98"/>
      <c r="C266" s="208"/>
      <c r="D266" s="208"/>
      <c r="E266" s="206"/>
      <c r="F266" s="209"/>
      <c r="G266" s="209"/>
    </row>
    <row r="267" spans="1:7" ht="15" customHeight="1">
      <c r="A267" s="208" t="s">
        <v>360</v>
      </c>
      <c r="B267" s="98"/>
      <c r="C267" s="208"/>
      <c r="D267" s="208"/>
      <c r="E267" s="206"/>
      <c r="F267" s="209"/>
      <c r="G267" s="209"/>
    </row>
    <row r="268" spans="1:7" ht="15" customHeight="1">
      <c r="A268" s="208" t="s">
        <v>361</v>
      </c>
      <c r="B268" s="98"/>
      <c r="C268" s="208"/>
      <c r="D268" s="208"/>
      <c r="E268" s="206"/>
      <c r="F268" s="209"/>
      <c r="G268" s="209"/>
    </row>
    <row r="269" spans="1:7" ht="15" customHeight="1">
      <c r="A269" s="320" t="s">
        <v>362</v>
      </c>
      <c r="B269" s="319"/>
      <c r="C269" s="319"/>
      <c r="D269" s="319"/>
      <c r="E269" s="206"/>
      <c r="F269" s="209">
        <f>C258*759.09</f>
        <v>0</v>
      </c>
      <c r="G269" s="209"/>
    </row>
    <row r="270" spans="1:7" ht="15" customHeight="1">
      <c r="A270" s="208" t="s">
        <v>363</v>
      </c>
      <c r="B270" s="98"/>
      <c r="C270" s="208"/>
      <c r="D270" s="208"/>
      <c r="E270" s="206"/>
      <c r="F270" s="209"/>
      <c r="G270" s="209"/>
    </row>
    <row r="271" spans="1:7" ht="16.5" customHeight="1">
      <c r="A271" s="208" t="s">
        <v>364</v>
      </c>
      <c r="B271" s="99"/>
      <c r="C271" s="97"/>
      <c r="D271" s="208"/>
      <c r="E271" s="206"/>
      <c r="F271" s="209"/>
      <c r="G271" s="209"/>
    </row>
    <row r="272" spans="1:7" ht="15" customHeight="1">
      <c r="A272" s="320" t="s">
        <v>365</v>
      </c>
      <c r="B272" s="319"/>
      <c r="C272" s="319"/>
      <c r="D272" s="319"/>
      <c r="E272" s="206"/>
      <c r="F272" s="209"/>
      <c r="G272" s="209"/>
    </row>
    <row r="273" spans="1:7" ht="15" customHeight="1">
      <c r="A273" s="208"/>
      <c r="B273" s="208"/>
      <c r="C273" s="208"/>
      <c r="D273" s="208"/>
      <c r="E273" s="206"/>
      <c r="F273" s="209"/>
      <c r="G273" s="209"/>
    </row>
    <row r="274" spans="1:7" ht="15" customHeight="1">
      <c r="A274" s="208"/>
      <c r="B274" s="208"/>
      <c r="C274" s="208"/>
      <c r="D274" s="208"/>
      <c r="E274" s="206"/>
      <c r="F274" s="209"/>
      <c r="G274" s="209"/>
    </row>
    <row r="275" spans="1:7" ht="15" customHeight="1">
      <c r="A275" s="97"/>
      <c r="B275" s="89" t="s">
        <v>366</v>
      </c>
      <c r="C275" s="89"/>
      <c r="D275" s="97"/>
      <c r="E275" s="206"/>
      <c r="F275" s="209"/>
      <c r="G275" s="209"/>
    </row>
    <row r="276" spans="1:7" ht="15" customHeight="1">
      <c r="A276" s="97"/>
      <c r="B276" s="100"/>
      <c r="C276" s="97"/>
      <c r="D276" s="97"/>
      <c r="E276" s="206"/>
      <c r="F276" s="209"/>
      <c r="G276" s="209"/>
    </row>
    <row r="277" spans="1:7" ht="15" customHeight="1">
      <c r="A277" s="101" t="s">
        <v>367</v>
      </c>
      <c r="B277" s="97"/>
      <c r="C277" s="97"/>
      <c r="D277" s="80" t="s">
        <v>300</v>
      </c>
      <c r="E277" s="206"/>
      <c r="F277" s="209"/>
      <c r="G277" s="209"/>
    </row>
    <row r="278" spans="1:7" ht="14.25" customHeight="1">
      <c r="A278" s="97"/>
      <c r="B278" s="97"/>
      <c r="C278" s="97"/>
      <c r="D278" s="102"/>
      <c r="E278" s="206"/>
      <c r="F278" s="209"/>
      <c r="G278" s="209"/>
    </row>
    <row r="279" spans="1:5" ht="14.25" customHeight="1">
      <c r="A279" s="97"/>
      <c r="B279" s="102"/>
      <c r="C279" s="102"/>
      <c r="D279" s="80"/>
      <c r="E279" s="44"/>
    </row>
    <row r="280" spans="1:5" ht="15">
      <c r="A280" s="100" t="s">
        <v>368</v>
      </c>
      <c r="B280" s="97"/>
      <c r="C280" s="97"/>
      <c r="D280" s="97" t="s">
        <v>369</v>
      </c>
      <c r="E280" s="44"/>
    </row>
    <row r="281" spans="1:5" ht="15">
      <c r="A281" s="44"/>
      <c r="B281" s="44"/>
      <c r="C281" s="44"/>
      <c r="D281" s="44"/>
      <c r="E281" s="44"/>
    </row>
    <row r="282" spans="1:5" ht="15">
      <c r="A282" s="44"/>
      <c r="B282" s="44"/>
      <c r="C282" s="44"/>
      <c r="D282" s="44"/>
      <c r="E282" s="44"/>
    </row>
    <row r="283" spans="1:5" ht="29.25" customHeight="1">
      <c r="A283" s="44"/>
      <c r="B283" s="44"/>
      <c r="C283" s="44"/>
      <c r="D283" s="103" t="s">
        <v>370</v>
      </c>
      <c r="E283" s="44"/>
    </row>
    <row r="284" spans="1:5" ht="22.5" customHeight="1">
      <c r="A284" s="207"/>
      <c r="B284" s="44"/>
      <c r="C284" s="44"/>
      <c r="D284" s="321" t="s">
        <v>371</v>
      </c>
      <c r="E284" s="322"/>
    </row>
    <row r="285" spans="1:5" ht="15">
      <c r="A285" s="207"/>
      <c r="B285" s="44"/>
      <c r="C285" s="44"/>
      <c r="D285" s="321" t="s">
        <v>372</v>
      </c>
      <c r="E285" s="322"/>
    </row>
    <row r="286" spans="1:5" ht="15">
      <c r="A286" s="205"/>
      <c r="B286" s="44"/>
      <c r="C286" s="44"/>
      <c r="D286" s="44"/>
      <c r="E286" s="44"/>
    </row>
    <row r="287" spans="1:5" ht="15">
      <c r="A287" s="205"/>
      <c r="B287" s="44"/>
      <c r="C287" s="44"/>
      <c r="D287" s="44"/>
      <c r="E287" s="44"/>
    </row>
    <row r="288" spans="1:5" ht="15">
      <c r="A288" s="44"/>
      <c r="B288" s="104" t="s">
        <v>373</v>
      </c>
      <c r="C288" s="44"/>
      <c r="D288" s="44"/>
      <c r="E288" s="44"/>
    </row>
    <row r="289" spans="1:5" ht="15">
      <c r="A289" s="44"/>
      <c r="B289" s="104" t="s">
        <v>374</v>
      </c>
      <c r="C289" s="44"/>
      <c r="D289" s="44"/>
      <c r="E289" s="44"/>
    </row>
    <row r="290" spans="1:5" ht="15">
      <c r="A290" s="44"/>
      <c r="B290" s="104" t="s">
        <v>375</v>
      </c>
      <c r="C290" s="44"/>
      <c r="D290" s="44"/>
      <c r="E290" s="44"/>
    </row>
    <row r="291" spans="1:5" ht="15">
      <c r="A291" s="105"/>
      <c r="B291" s="44"/>
      <c r="C291" s="44"/>
      <c r="D291" s="44"/>
      <c r="E291" s="44"/>
    </row>
    <row r="292" spans="1:5" ht="26.25">
      <c r="A292" s="205" t="s">
        <v>376</v>
      </c>
      <c r="B292" s="44"/>
      <c r="C292" s="44"/>
      <c r="D292" s="205" t="s">
        <v>377</v>
      </c>
      <c r="E292" s="44"/>
    </row>
    <row r="293" spans="1:5" ht="15">
      <c r="A293" s="44"/>
      <c r="B293" s="205" t="s">
        <v>378</v>
      </c>
      <c r="C293" s="44"/>
      <c r="D293" s="44"/>
      <c r="E293" s="44"/>
    </row>
    <row r="294" spans="1:5" ht="15">
      <c r="A294" s="205"/>
      <c r="B294" s="44"/>
      <c r="C294" s="44"/>
      <c r="D294" s="44"/>
      <c r="E294" s="44"/>
    </row>
    <row r="295" spans="1:5" ht="63" customHeight="1">
      <c r="A295" s="323" t="s">
        <v>379</v>
      </c>
      <c r="B295" s="322"/>
      <c r="C295" s="322"/>
      <c r="D295" s="322"/>
      <c r="E295" s="322"/>
    </row>
    <row r="296" spans="1:5" ht="15">
      <c r="A296" s="105" t="s">
        <v>380</v>
      </c>
      <c r="B296" s="44"/>
      <c r="C296" s="44"/>
      <c r="D296" s="44"/>
      <c r="E296" s="44"/>
    </row>
    <row r="297" spans="1:5" ht="15">
      <c r="A297" s="323" t="s">
        <v>381</v>
      </c>
      <c r="B297" s="322"/>
      <c r="C297" s="322"/>
      <c r="D297" s="322"/>
      <c r="E297" s="322"/>
    </row>
    <row r="298" spans="1:5" ht="15">
      <c r="A298" s="205"/>
      <c r="B298" s="44"/>
      <c r="C298" s="44"/>
      <c r="D298" s="44"/>
      <c r="E298" s="44"/>
    </row>
    <row r="299" spans="1:5" ht="30.75" customHeight="1">
      <c r="A299" s="323" t="s">
        <v>382</v>
      </c>
      <c r="B299" s="322"/>
      <c r="C299" s="322"/>
      <c r="D299" s="322"/>
      <c r="E299" s="322"/>
    </row>
    <row r="300" spans="1:5" ht="27" customHeight="1">
      <c r="A300" s="323" t="s">
        <v>383</v>
      </c>
      <c r="B300" s="322"/>
      <c r="C300" s="322"/>
      <c r="D300" s="322"/>
      <c r="E300" s="322"/>
    </row>
    <row r="301" spans="1:5" ht="15">
      <c r="A301" s="323" t="s">
        <v>380</v>
      </c>
      <c r="B301" s="322"/>
      <c r="C301" s="322"/>
      <c r="D301" s="322"/>
      <c r="E301" s="322"/>
    </row>
    <row r="302" spans="1:5" ht="27.75" customHeight="1">
      <c r="A302" s="323" t="s">
        <v>384</v>
      </c>
      <c r="B302" s="322"/>
      <c r="C302" s="322"/>
      <c r="D302" s="322"/>
      <c r="E302" s="322"/>
    </row>
    <row r="303" spans="1:5" ht="15">
      <c r="A303" s="106"/>
      <c r="B303" s="44"/>
      <c r="C303" s="44"/>
      <c r="D303" s="44"/>
      <c r="E303" s="44"/>
    </row>
    <row r="304" spans="1:5" ht="15">
      <c r="A304" s="205"/>
      <c r="B304" s="44"/>
      <c r="C304" s="44"/>
      <c r="D304" s="44"/>
      <c r="E304" s="44"/>
    </row>
    <row r="305" spans="1:5" ht="15">
      <c r="A305" s="205"/>
      <c r="B305" s="44"/>
      <c r="C305" s="44"/>
      <c r="D305" s="44"/>
      <c r="E305" s="44"/>
    </row>
    <row r="306" spans="1:5" ht="15">
      <c r="A306" s="205"/>
      <c r="B306" s="44"/>
      <c r="C306" s="44"/>
      <c r="D306" s="44"/>
      <c r="E306" s="44"/>
    </row>
    <row r="307" spans="1:5" ht="15">
      <c r="A307" s="323" t="s">
        <v>385</v>
      </c>
      <c r="B307" s="322"/>
      <c r="C307" s="322"/>
      <c r="D307" s="322"/>
      <c r="E307" s="322"/>
    </row>
    <row r="308" spans="1:5" ht="15">
      <c r="A308" s="205"/>
      <c r="B308" s="44"/>
      <c r="C308" s="44"/>
      <c r="D308" s="44"/>
      <c r="E308" s="44"/>
    </row>
    <row r="309" spans="1:5" ht="15">
      <c r="A309" s="323" t="s">
        <v>385</v>
      </c>
      <c r="B309" s="322"/>
      <c r="C309" s="322"/>
      <c r="D309" s="322"/>
      <c r="E309" s="322"/>
    </row>
    <row r="310" spans="1:5" ht="15">
      <c r="A310" s="205"/>
      <c r="B310" s="44"/>
      <c r="C310" s="44"/>
      <c r="D310" s="44"/>
      <c r="E310" s="44"/>
    </row>
    <row r="311" spans="1:5" ht="15">
      <c r="A311" s="323" t="s">
        <v>386</v>
      </c>
      <c r="B311" s="322"/>
      <c r="C311" s="322"/>
      <c r="D311" s="322"/>
      <c r="E311" s="322"/>
    </row>
    <row r="312" spans="1:10" ht="15">
      <c r="A312" s="44"/>
      <c r="B312" s="44"/>
      <c r="C312" s="44"/>
      <c r="D312" s="44"/>
      <c r="E312" s="44"/>
      <c r="J312" s="107"/>
    </row>
    <row r="313" spans="1:5" ht="15">
      <c r="A313" s="108"/>
      <c r="B313" s="44"/>
      <c r="C313" s="44"/>
      <c r="D313" s="44"/>
      <c r="E313" s="44"/>
    </row>
    <row r="314" spans="1:5" ht="15">
      <c r="A314" s="108"/>
      <c r="B314" s="44"/>
      <c r="C314" s="44"/>
      <c r="D314" s="44"/>
      <c r="E314" s="44"/>
    </row>
    <row r="315" spans="1:5" ht="15">
      <c r="A315" s="108"/>
      <c r="B315" s="44"/>
      <c r="C315" s="44"/>
      <c r="D315" s="44"/>
      <c r="E315" s="44"/>
    </row>
    <row r="316" spans="1:5" ht="15">
      <c r="A316" s="109" t="s">
        <v>387</v>
      </c>
      <c r="B316" s="44"/>
      <c r="C316" s="44"/>
      <c r="D316" s="109" t="s">
        <v>388</v>
      </c>
      <c r="E316" s="109"/>
    </row>
    <row r="317" spans="1:5" ht="15">
      <c r="A317" s="109"/>
      <c r="B317" s="44"/>
      <c r="C317" s="44"/>
      <c r="D317" s="44"/>
      <c r="E317" s="44"/>
    </row>
    <row r="318" spans="1:5" ht="15">
      <c r="A318" s="109"/>
      <c r="B318" s="44"/>
      <c r="C318" s="44"/>
      <c r="D318" s="44"/>
      <c r="E318" s="44"/>
    </row>
    <row r="319" spans="1:5" ht="15">
      <c r="A319" s="109" t="s">
        <v>389</v>
      </c>
      <c r="B319" s="44"/>
      <c r="C319" s="44"/>
      <c r="D319" s="109" t="s">
        <v>390</v>
      </c>
      <c r="E319" s="44"/>
    </row>
    <row r="320" spans="1:5" ht="15">
      <c r="A320" s="109"/>
      <c r="B320" s="44"/>
      <c r="C320" s="44"/>
      <c r="D320" s="44"/>
      <c r="E320" s="44"/>
    </row>
    <row r="321" spans="1:9" ht="15">
      <c r="A321" s="110"/>
      <c r="I321" s="110"/>
    </row>
    <row r="322" spans="1:11" ht="15">
      <c r="A322" s="44"/>
      <c r="B322" s="44"/>
      <c r="C322" s="44"/>
      <c r="D322" s="44"/>
      <c r="E322" s="44"/>
      <c r="F322" s="324" t="s">
        <v>391</v>
      </c>
      <c r="G322" s="324"/>
      <c r="H322" s="324"/>
      <c r="I322" s="324"/>
      <c r="J322" s="44"/>
      <c r="K322" s="44"/>
    </row>
    <row r="323" spans="1:12" ht="15">
      <c r="A323" s="44"/>
      <c r="B323" s="44"/>
      <c r="C323" s="44"/>
      <c r="D323" s="44"/>
      <c r="E323" s="44"/>
      <c r="F323" s="221" t="s">
        <v>392</v>
      </c>
      <c r="G323" s="221"/>
      <c r="H323" s="221"/>
      <c r="I323" s="221"/>
      <c r="J323" s="44"/>
      <c r="K323" s="44"/>
      <c r="L323" s="44"/>
    </row>
    <row r="324" spans="1:12" ht="15">
      <c r="A324" s="44"/>
      <c r="B324" s="44"/>
      <c r="C324" s="44"/>
      <c r="D324" s="44"/>
      <c r="E324" s="44"/>
      <c r="F324" s="325" t="s">
        <v>393</v>
      </c>
      <c r="G324" s="324"/>
      <c r="H324" s="324"/>
      <c r="I324" s="324"/>
      <c r="J324" s="44"/>
      <c r="K324" s="44"/>
      <c r="L324" s="44"/>
    </row>
    <row r="325" spans="1:12" ht="15">
      <c r="A325" s="44"/>
      <c r="B325" s="44"/>
      <c r="C325" s="44"/>
      <c r="D325" s="44"/>
      <c r="E325" s="44"/>
      <c r="F325" s="221" t="s">
        <v>394</v>
      </c>
      <c r="G325" s="221"/>
      <c r="H325" s="221"/>
      <c r="I325" s="221"/>
      <c r="J325" s="44"/>
      <c r="K325" s="44"/>
      <c r="L325" s="44"/>
    </row>
    <row r="326" spans="1:12" ht="15.75" thickBot="1">
      <c r="A326" s="44"/>
      <c r="B326" s="44"/>
      <c r="C326" s="44"/>
      <c r="D326" s="44"/>
      <c r="E326" s="44"/>
      <c r="F326" s="326"/>
      <c r="G326" s="326"/>
      <c r="H326" s="326"/>
      <c r="I326" s="326"/>
      <c r="J326" s="44"/>
      <c r="K326" s="44"/>
      <c r="L326" s="44"/>
    </row>
    <row r="327" spans="1:12" ht="15.75" thickBot="1">
      <c r="A327" s="44"/>
      <c r="B327" s="44"/>
      <c r="C327" s="44"/>
      <c r="D327" s="44"/>
      <c r="E327" s="44"/>
      <c r="F327" s="326"/>
      <c r="G327" s="326"/>
      <c r="H327" s="326"/>
      <c r="I327" s="326"/>
      <c r="J327" s="44"/>
      <c r="K327" s="44"/>
      <c r="L327" s="44"/>
    </row>
    <row r="328" spans="1:12" ht="15.75" thickBot="1">
      <c r="A328" s="44"/>
      <c r="B328" s="44"/>
      <c r="C328" s="44"/>
      <c r="D328" s="44"/>
      <c r="E328" s="44"/>
      <c r="F328" s="326"/>
      <c r="G328" s="326"/>
      <c r="H328" s="326"/>
      <c r="I328" s="326"/>
      <c r="J328" s="44"/>
      <c r="K328" s="44"/>
      <c r="L328" s="44"/>
    </row>
    <row r="329" spans="1:12" ht="15">
      <c r="A329" s="44"/>
      <c r="B329" s="44"/>
      <c r="C329" s="44"/>
      <c r="D329" s="44"/>
      <c r="E329" s="44"/>
      <c r="F329" s="327" t="s">
        <v>395</v>
      </c>
      <c r="G329" s="327"/>
      <c r="H329" s="327"/>
      <c r="I329" s="327"/>
      <c r="J329" s="44"/>
      <c r="K329" s="44"/>
      <c r="L329" s="44"/>
    </row>
    <row r="330" spans="1:12" ht="15">
      <c r="A330" s="44"/>
      <c r="B330" s="44"/>
      <c r="C330" s="44"/>
      <c r="D330" s="44"/>
      <c r="E330" s="44"/>
      <c r="F330" s="44"/>
      <c r="G330" s="44"/>
      <c r="H330" s="44"/>
      <c r="I330" s="44"/>
      <c r="J330" s="44"/>
      <c r="K330" s="44"/>
      <c r="L330" s="44"/>
    </row>
    <row r="331" spans="1:12" ht="15">
      <c r="A331" s="324" t="s">
        <v>396</v>
      </c>
      <c r="B331" s="324"/>
      <c r="C331" s="324"/>
      <c r="D331" s="324"/>
      <c r="E331" s="324"/>
      <c r="F331" s="324"/>
      <c r="G331" s="324"/>
      <c r="H331" s="324"/>
      <c r="I331" s="324"/>
      <c r="J331" s="44"/>
      <c r="K331" s="44"/>
      <c r="L331" s="44"/>
    </row>
    <row r="332" spans="1:12" ht="15">
      <c r="A332" s="324" t="s">
        <v>397</v>
      </c>
      <c r="B332" s="324"/>
      <c r="C332" s="324"/>
      <c r="D332" s="324"/>
      <c r="E332" s="324"/>
      <c r="F332" s="324"/>
      <c r="G332" s="324"/>
      <c r="H332" s="324"/>
      <c r="I332" s="324"/>
      <c r="J332" s="44"/>
      <c r="K332" s="44"/>
      <c r="L332" s="44"/>
    </row>
    <row r="333" spans="1:12" ht="15">
      <c r="A333" s="44"/>
      <c r="B333" s="44"/>
      <c r="C333" s="44"/>
      <c r="D333" s="44"/>
      <c r="E333" s="44"/>
      <c r="F333" s="44"/>
      <c r="G333" s="44"/>
      <c r="H333" s="44"/>
      <c r="I333" s="44"/>
      <c r="J333" s="44"/>
      <c r="K333" s="44"/>
      <c r="L333" s="44"/>
    </row>
    <row r="334" spans="1:12" ht="15">
      <c r="A334" s="328" t="s">
        <v>398</v>
      </c>
      <c r="B334" s="328"/>
      <c r="C334" s="328"/>
      <c r="D334" s="328"/>
      <c r="E334" s="328"/>
      <c r="F334" s="328"/>
      <c r="G334" s="328"/>
      <c r="H334" s="328"/>
      <c r="I334" s="328"/>
      <c r="J334" s="44"/>
      <c r="K334" s="44"/>
      <c r="L334" s="44"/>
    </row>
    <row r="335" spans="1:12" ht="15.75" thickBot="1">
      <c r="A335" s="329"/>
      <c r="B335" s="329"/>
      <c r="C335" s="329"/>
      <c r="D335" s="329"/>
      <c r="E335" s="329"/>
      <c r="F335" s="329"/>
      <c r="G335" s="329"/>
      <c r="H335" s="329"/>
      <c r="I335" s="329"/>
      <c r="J335" s="44"/>
      <c r="K335" s="44"/>
      <c r="L335" s="44"/>
    </row>
    <row r="336" spans="1:12" ht="15">
      <c r="A336" s="330" t="s">
        <v>399</v>
      </c>
      <c r="B336" s="333" t="s">
        <v>400</v>
      </c>
      <c r="C336" s="333"/>
      <c r="D336" s="333" t="s">
        <v>401</v>
      </c>
      <c r="E336" s="333"/>
      <c r="F336" s="333"/>
      <c r="G336" s="333"/>
      <c r="H336" s="333"/>
      <c r="I336" s="334" t="s">
        <v>402</v>
      </c>
      <c r="J336" s="44"/>
      <c r="K336" s="44"/>
      <c r="L336" s="44"/>
    </row>
    <row r="337" spans="1:12" ht="15">
      <c r="A337" s="331"/>
      <c r="B337" s="337" t="s">
        <v>403</v>
      </c>
      <c r="C337" s="339" t="s">
        <v>402</v>
      </c>
      <c r="D337" s="341" t="s">
        <v>403</v>
      </c>
      <c r="E337" s="341"/>
      <c r="F337" s="341"/>
      <c r="G337" s="341"/>
      <c r="H337" s="341"/>
      <c r="I337" s="335"/>
      <c r="J337" s="44"/>
      <c r="K337" s="44"/>
      <c r="L337" s="44"/>
    </row>
    <row r="338" spans="1:12" ht="34.5" thickBot="1">
      <c r="A338" s="332"/>
      <c r="B338" s="338"/>
      <c r="C338" s="340"/>
      <c r="D338" s="112" t="s">
        <v>404</v>
      </c>
      <c r="E338" s="112" t="s">
        <v>405</v>
      </c>
      <c r="F338" s="113" t="s">
        <v>406</v>
      </c>
      <c r="G338" s="111" t="s">
        <v>407</v>
      </c>
      <c r="H338" s="113" t="s">
        <v>408</v>
      </c>
      <c r="I338" s="336"/>
      <c r="J338" s="44"/>
      <c r="K338" s="44"/>
      <c r="L338" s="44"/>
    </row>
    <row r="339" spans="1:12" ht="15">
      <c r="A339" s="114"/>
      <c r="B339" s="115"/>
      <c r="C339" s="115"/>
      <c r="D339" s="116"/>
      <c r="E339" s="117"/>
      <c r="F339" s="117"/>
      <c r="G339" s="118"/>
      <c r="H339" s="116">
        <f>D339+E339+F339</f>
        <v>0</v>
      </c>
      <c r="I339" s="119">
        <f>H339/80*1000</f>
        <v>0</v>
      </c>
      <c r="J339" s="44"/>
      <c r="K339" s="44"/>
      <c r="L339" s="44"/>
    </row>
    <row r="340" spans="1:12" ht="15">
      <c r="A340" s="120"/>
      <c r="B340" s="121"/>
      <c r="C340" s="121"/>
      <c r="D340" s="122"/>
      <c r="E340" s="123"/>
      <c r="F340" s="123"/>
      <c r="G340" s="124"/>
      <c r="H340" s="122">
        <f>D340+E340+F340</f>
        <v>0</v>
      </c>
      <c r="I340" s="125">
        <f>H340/80*1000</f>
        <v>0</v>
      </c>
      <c r="J340" s="44"/>
      <c r="K340" s="44"/>
      <c r="L340" s="44"/>
    </row>
    <row r="341" spans="1:12" ht="15">
      <c r="A341" s="120"/>
      <c r="B341" s="121"/>
      <c r="C341" s="121"/>
      <c r="D341" s="122"/>
      <c r="E341" s="123"/>
      <c r="F341" s="123"/>
      <c r="G341" s="124"/>
      <c r="H341" s="122">
        <f>D341+E341+F341</f>
        <v>0</v>
      </c>
      <c r="I341" s="125">
        <f>H341/80*1000</f>
        <v>0</v>
      </c>
      <c r="J341" s="44"/>
      <c r="K341" s="44"/>
      <c r="L341" s="44"/>
    </row>
    <row r="342" spans="1:12" ht="15">
      <c r="A342" s="120"/>
      <c r="B342" s="121"/>
      <c r="C342" s="121"/>
      <c r="D342" s="122"/>
      <c r="E342" s="123"/>
      <c r="F342" s="123"/>
      <c r="G342" s="124"/>
      <c r="H342" s="122">
        <f>D342+E342+F342</f>
        <v>0</v>
      </c>
      <c r="I342" s="125">
        <f>H342/80*1000</f>
        <v>0</v>
      </c>
      <c r="J342" s="44"/>
      <c r="K342" s="44"/>
      <c r="L342" s="44"/>
    </row>
    <row r="343" spans="1:12" ht="15">
      <c r="A343" s="120"/>
      <c r="B343" s="121"/>
      <c r="C343" s="121"/>
      <c r="D343" s="122"/>
      <c r="E343" s="123"/>
      <c r="F343" s="123"/>
      <c r="G343" s="124"/>
      <c r="H343" s="122">
        <f>D343+E343+F343</f>
        <v>0</v>
      </c>
      <c r="I343" s="125">
        <f>H343/80*1000</f>
        <v>0</v>
      </c>
      <c r="J343" s="44"/>
      <c r="K343" s="44"/>
      <c r="L343" s="44"/>
    </row>
    <row r="344" spans="1:12" ht="15">
      <c r="A344" s="126"/>
      <c r="B344" s="127"/>
      <c r="C344" s="127"/>
      <c r="D344" s="128"/>
      <c r="E344" s="128"/>
      <c r="F344" s="128"/>
      <c r="G344" s="129"/>
      <c r="H344" s="128"/>
      <c r="I344" s="130"/>
      <c r="J344" s="131"/>
      <c r="K344" s="44"/>
      <c r="L344" s="44"/>
    </row>
    <row r="345" spans="1:12" ht="15">
      <c r="A345" s="126"/>
      <c r="B345" s="127"/>
      <c r="C345" s="127"/>
      <c r="D345" s="128"/>
      <c r="E345" s="128"/>
      <c r="F345" s="128"/>
      <c r="G345" s="129"/>
      <c r="H345" s="128"/>
      <c r="I345" s="130"/>
      <c r="J345" s="131"/>
      <c r="K345" s="44"/>
      <c r="L345" s="44"/>
    </row>
    <row r="346" spans="1:12" ht="15">
      <c r="A346" s="120"/>
      <c r="B346" s="121"/>
      <c r="C346" s="121"/>
      <c r="D346" s="122"/>
      <c r="E346" s="123"/>
      <c r="F346" s="123"/>
      <c r="G346" s="124"/>
      <c r="H346" s="132">
        <f>D346+E346+F346</f>
        <v>0</v>
      </c>
      <c r="I346" s="133">
        <f>H346/80*1000</f>
        <v>0</v>
      </c>
      <c r="J346" s="44"/>
      <c r="K346" s="44"/>
      <c r="L346" s="44"/>
    </row>
    <row r="347" spans="1:12" ht="15">
      <c r="A347" s="120"/>
      <c r="B347" s="121"/>
      <c r="C347" s="121"/>
      <c r="D347" s="122"/>
      <c r="E347" s="123"/>
      <c r="F347" s="123"/>
      <c r="G347" s="124"/>
      <c r="H347" s="132">
        <f>D347+E347+F347</f>
        <v>0</v>
      </c>
      <c r="I347" s="133">
        <f>H347/80*1000</f>
        <v>0</v>
      </c>
      <c r="J347" s="44"/>
      <c r="K347" s="44"/>
      <c r="L347" s="44"/>
    </row>
    <row r="348" spans="1:12" ht="15">
      <c r="A348" s="120"/>
      <c r="B348" s="121"/>
      <c r="C348" s="121"/>
      <c r="D348" s="122"/>
      <c r="E348" s="123"/>
      <c r="F348" s="123"/>
      <c r="G348" s="124"/>
      <c r="H348" s="132">
        <f>D348+E348+F348</f>
        <v>0</v>
      </c>
      <c r="I348" s="133">
        <f>H348/80*1000</f>
        <v>0</v>
      </c>
      <c r="J348" s="44"/>
      <c r="K348" s="44"/>
      <c r="L348" s="44"/>
    </row>
    <row r="349" spans="1:12" ht="15">
      <c r="A349" s="120"/>
      <c r="B349" s="121"/>
      <c r="C349" s="121"/>
      <c r="D349" s="122"/>
      <c r="E349" s="123"/>
      <c r="F349" s="123"/>
      <c r="G349" s="124"/>
      <c r="H349" s="132">
        <f>D349+E349+F349</f>
        <v>0</v>
      </c>
      <c r="I349" s="133">
        <f>H349/80*1000</f>
        <v>0</v>
      </c>
      <c r="J349" s="44"/>
      <c r="K349" s="44"/>
      <c r="L349" s="44"/>
    </row>
    <row r="350" spans="1:12" ht="15.75" thickBot="1">
      <c r="A350" s="134"/>
      <c r="B350" s="135"/>
      <c r="C350" s="135"/>
      <c r="D350" s="136"/>
      <c r="E350" s="137"/>
      <c r="F350" s="137"/>
      <c r="G350" s="138"/>
      <c r="H350" s="139">
        <f>D350+E350+F350</f>
        <v>0</v>
      </c>
      <c r="I350" s="140">
        <f>H350/80*1000</f>
        <v>0</v>
      </c>
      <c r="J350" s="44"/>
      <c r="K350" s="44"/>
      <c r="L350" s="44"/>
    </row>
    <row r="351" spans="1:12" ht="15.75" thickBot="1">
      <c r="A351" s="141" t="s">
        <v>409</v>
      </c>
      <c r="B351" s="142"/>
      <c r="C351" s="142"/>
      <c r="D351" s="143"/>
      <c r="E351" s="143"/>
      <c r="F351" s="143"/>
      <c r="G351" s="144"/>
      <c r="H351" s="143"/>
      <c r="I351" s="145"/>
      <c r="J351" s="44"/>
      <c r="K351" s="44"/>
      <c r="L351" s="44"/>
    </row>
    <row r="352" spans="1:12" ht="15">
      <c r="A352" s="44"/>
      <c r="B352" s="44"/>
      <c r="C352" s="44"/>
      <c r="D352" s="44"/>
      <c r="E352" s="44"/>
      <c r="F352" s="44"/>
      <c r="G352" s="44"/>
      <c r="H352" s="44"/>
      <c r="I352" s="44"/>
      <c r="J352" s="44"/>
      <c r="K352" s="44"/>
      <c r="L352" s="44"/>
    </row>
    <row r="353" spans="1:12" ht="15">
      <c r="A353" s="342" t="s">
        <v>366</v>
      </c>
      <c r="B353" s="342"/>
      <c r="C353" s="342"/>
      <c r="D353" s="342"/>
      <c r="E353" s="44"/>
      <c r="F353" s="44"/>
      <c r="G353" s="44"/>
      <c r="H353" s="44"/>
      <c r="I353" s="44"/>
      <c r="J353" s="44"/>
      <c r="K353" s="44"/>
      <c r="L353" s="44"/>
    </row>
    <row r="354" spans="1:12" ht="15">
      <c r="A354" s="44"/>
      <c r="B354" s="44"/>
      <c r="C354" s="44"/>
      <c r="D354" s="44"/>
      <c r="E354" s="44"/>
      <c r="F354" s="44"/>
      <c r="G354" s="44"/>
      <c r="H354" s="44"/>
      <c r="I354" s="44"/>
      <c r="J354" s="44"/>
      <c r="K354" s="44"/>
      <c r="L354" s="44"/>
    </row>
    <row r="355" spans="1:12" ht="15">
      <c r="A355" s="44"/>
      <c r="B355" s="44"/>
      <c r="C355" s="44"/>
      <c r="D355" s="44"/>
      <c r="E355" s="44"/>
      <c r="F355" s="44"/>
      <c r="G355" s="44"/>
      <c r="H355" s="44"/>
      <c r="I355" s="44"/>
      <c r="J355" s="44"/>
      <c r="K355" s="44"/>
      <c r="L355" s="44"/>
    </row>
    <row r="356" spans="1:12" ht="15">
      <c r="A356" s="342" t="s">
        <v>299</v>
      </c>
      <c r="B356" s="342"/>
      <c r="C356" s="342"/>
      <c r="D356" s="342"/>
      <c r="E356" s="44"/>
      <c r="F356" s="342" t="s">
        <v>410</v>
      </c>
      <c r="G356" s="342"/>
      <c r="H356" s="342"/>
      <c r="I356" s="342"/>
      <c r="J356" s="342"/>
      <c r="K356" s="44"/>
      <c r="L356" s="44"/>
    </row>
    <row r="357" spans="1:12" ht="15">
      <c r="A357" s="44"/>
      <c r="B357" s="44"/>
      <c r="C357" s="44"/>
      <c r="D357" s="44"/>
      <c r="E357" s="44"/>
      <c r="F357" s="44"/>
      <c r="G357" s="44"/>
      <c r="H357" s="44"/>
      <c r="I357" s="44"/>
      <c r="J357" s="44"/>
      <c r="K357" s="44"/>
      <c r="L357" s="44"/>
    </row>
    <row r="358" spans="1:12" ht="15">
      <c r="A358" s="146"/>
      <c r="B358" s="146"/>
      <c r="C358" s="146"/>
      <c r="D358" s="146"/>
      <c r="E358" s="146"/>
      <c r="F358" s="146"/>
      <c r="G358" s="146"/>
      <c r="H358" s="146"/>
      <c r="I358" s="146"/>
      <c r="J358" s="44"/>
      <c r="K358" s="44"/>
      <c r="L358" s="44"/>
    </row>
    <row r="359" spans="1:12" ht="15">
      <c r="A359" s="343"/>
      <c r="B359" s="343"/>
      <c r="C359" s="343"/>
      <c r="D359" s="204"/>
      <c r="E359" s="44"/>
      <c r="F359" s="322"/>
      <c r="G359" s="322"/>
      <c r="H359" s="322"/>
      <c r="I359" s="322"/>
      <c r="J359" s="44"/>
      <c r="K359" s="44"/>
      <c r="L359" s="44"/>
    </row>
    <row r="360" spans="1:12" ht="15">
      <c r="A360" s="44"/>
      <c r="B360" s="44"/>
      <c r="C360" s="44"/>
      <c r="D360" s="44"/>
      <c r="E360" s="44"/>
      <c r="F360" s="44"/>
      <c r="G360" s="44"/>
      <c r="H360" s="44"/>
      <c r="I360" s="44"/>
      <c r="J360" s="44"/>
      <c r="K360" s="44"/>
      <c r="L360" s="44"/>
    </row>
    <row r="361" spans="1:12" ht="15">
      <c r="A361" s="44"/>
      <c r="B361" s="44"/>
      <c r="C361" s="44"/>
      <c r="D361" s="44"/>
      <c r="E361" s="44"/>
      <c r="F361" s="44"/>
      <c r="G361" s="44"/>
      <c r="H361" s="44"/>
      <c r="I361" s="44"/>
      <c r="J361" s="44"/>
      <c r="K361" s="44"/>
      <c r="L361" s="44"/>
    </row>
    <row r="362" spans="1:12" ht="15">
      <c r="A362" s="206" t="s">
        <v>411</v>
      </c>
      <c r="B362" s="44"/>
      <c r="C362" s="44"/>
      <c r="D362" s="44"/>
      <c r="E362" s="44"/>
      <c r="F362" s="44" t="s">
        <v>411</v>
      </c>
      <c r="G362" s="44"/>
      <c r="H362" s="44"/>
      <c r="I362" s="44"/>
      <c r="J362" s="44"/>
      <c r="K362" s="44"/>
      <c r="L362" s="44"/>
    </row>
    <row r="363" spans="1:12" ht="15">
      <c r="A363" s="44"/>
      <c r="B363" s="44"/>
      <c r="C363" s="44"/>
      <c r="D363" s="44"/>
      <c r="E363" s="44"/>
      <c r="F363" s="44"/>
      <c r="G363" s="44"/>
      <c r="H363" s="44"/>
      <c r="I363" s="44"/>
      <c r="J363" s="44"/>
      <c r="K363" s="44"/>
      <c r="L363" s="44"/>
    </row>
    <row r="364" spans="1:13" ht="15">
      <c r="A364" s="44"/>
      <c r="B364" s="44"/>
      <c r="C364" s="44"/>
      <c r="D364" s="44"/>
      <c r="E364" s="44"/>
      <c r="F364" s="44"/>
      <c r="G364" s="44"/>
      <c r="H364" s="44"/>
      <c r="I364" s="44"/>
      <c r="J364" s="44"/>
      <c r="K364" s="44"/>
      <c r="L364" s="44"/>
      <c r="M364" s="44"/>
    </row>
    <row r="365" spans="1:14" ht="15">
      <c r="A365" s="147"/>
      <c r="B365" s="147"/>
      <c r="C365" s="147"/>
      <c r="D365" s="147"/>
      <c r="E365" s="147"/>
      <c r="F365" s="147"/>
      <c r="G365" s="147"/>
      <c r="H365" s="344" t="s">
        <v>412</v>
      </c>
      <c r="I365" s="344"/>
      <c r="J365" s="344"/>
      <c r="K365" s="344"/>
      <c r="L365" s="344"/>
      <c r="M365" s="147"/>
      <c r="N365" s="44"/>
    </row>
    <row r="366" spans="1:14" ht="15">
      <c r="A366" s="147"/>
      <c r="B366" s="147"/>
      <c r="C366" s="147"/>
      <c r="D366" s="147"/>
      <c r="E366" s="147"/>
      <c r="F366" s="147"/>
      <c r="G366" s="147"/>
      <c r="H366" s="344" t="s">
        <v>413</v>
      </c>
      <c r="I366" s="344"/>
      <c r="J366" s="344"/>
      <c r="K366" s="344"/>
      <c r="L366" s="344"/>
      <c r="M366" s="147"/>
      <c r="N366" s="44"/>
    </row>
    <row r="367" spans="1:14" ht="15">
      <c r="A367" s="147"/>
      <c r="B367" s="147"/>
      <c r="C367" s="147"/>
      <c r="D367" s="147"/>
      <c r="E367" s="147"/>
      <c r="F367" s="147"/>
      <c r="G367" s="147"/>
      <c r="H367" s="345" t="s">
        <v>414</v>
      </c>
      <c r="I367" s="345"/>
      <c r="J367" s="345"/>
      <c r="K367" s="345"/>
      <c r="L367" s="345"/>
      <c r="M367" s="147"/>
      <c r="N367" s="44"/>
    </row>
    <row r="368" spans="1:14" ht="15">
      <c r="A368" s="147"/>
      <c r="B368" s="147"/>
      <c r="C368" s="147"/>
      <c r="D368" s="147"/>
      <c r="E368" s="147"/>
      <c r="F368" s="147"/>
      <c r="G368" s="147"/>
      <c r="H368" s="147"/>
      <c r="I368" s="147"/>
      <c r="J368" s="147"/>
      <c r="K368" s="147"/>
      <c r="L368" s="147"/>
      <c r="M368" s="147"/>
      <c r="N368" s="44"/>
    </row>
    <row r="369" spans="1:14" ht="15">
      <c r="A369" s="147"/>
      <c r="B369" s="147"/>
      <c r="C369" s="147"/>
      <c r="D369" s="147"/>
      <c r="E369" s="147"/>
      <c r="F369" s="147"/>
      <c r="G369" s="147"/>
      <c r="H369" s="147"/>
      <c r="I369" s="147"/>
      <c r="J369" s="147"/>
      <c r="K369" s="147"/>
      <c r="L369" s="147"/>
      <c r="M369" s="147"/>
      <c r="N369" s="44"/>
    </row>
    <row r="370" spans="1:14" ht="15">
      <c r="A370" s="147"/>
      <c r="B370" s="147"/>
      <c r="C370" s="346" t="s">
        <v>415</v>
      </c>
      <c r="D370" s="346"/>
      <c r="E370" s="346"/>
      <c r="F370" s="346"/>
      <c r="G370" s="346"/>
      <c r="H370" s="346"/>
      <c r="I370" s="346"/>
      <c r="J370" s="346"/>
      <c r="K370" s="346"/>
      <c r="L370" s="346"/>
      <c r="M370" s="346"/>
      <c r="N370" s="44"/>
    </row>
    <row r="371" spans="1:14" ht="15">
      <c r="A371" s="147"/>
      <c r="B371" s="147"/>
      <c r="C371" s="147"/>
      <c r="D371" s="147"/>
      <c r="E371" s="147"/>
      <c r="F371" s="147"/>
      <c r="G371" s="147"/>
      <c r="H371" s="147"/>
      <c r="I371" s="147"/>
      <c r="J371" s="147"/>
      <c r="K371" s="147"/>
      <c r="L371" s="147"/>
      <c r="M371" s="147"/>
      <c r="N371" s="44"/>
    </row>
    <row r="372" spans="1:14" ht="23.25" customHeight="1">
      <c r="A372" s="347" t="s">
        <v>416</v>
      </c>
      <c r="B372" s="347"/>
      <c r="C372" s="347"/>
      <c r="D372" s="347"/>
      <c r="E372" s="347"/>
      <c r="F372" s="347"/>
      <c r="G372" s="347"/>
      <c r="H372" s="347"/>
      <c r="I372" s="347"/>
      <c r="J372" s="347"/>
      <c r="K372" s="347"/>
      <c r="L372" s="347"/>
      <c r="M372" s="347"/>
      <c r="N372" s="44"/>
    </row>
    <row r="373" spans="1:14" ht="30" customHeight="1">
      <c r="A373" s="345" t="s">
        <v>417</v>
      </c>
      <c r="B373" s="345"/>
      <c r="C373" s="345"/>
      <c r="D373" s="345"/>
      <c r="E373" s="345"/>
      <c r="F373" s="345"/>
      <c r="G373" s="345"/>
      <c r="H373" s="345"/>
      <c r="I373" s="345"/>
      <c r="J373" s="345"/>
      <c r="K373" s="345"/>
      <c r="L373" s="345"/>
      <c r="M373" s="345"/>
      <c r="N373" s="44"/>
    </row>
    <row r="374" spans="1:14" ht="15">
      <c r="A374" s="345" t="s">
        <v>418</v>
      </c>
      <c r="B374" s="345"/>
      <c r="C374" s="345"/>
      <c r="D374" s="345"/>
      <c r="E374" s="345"/>
      <c r="F374" s="345"/>
      <c r="G374" s="345"/>
      <c r="H374" s="345"/>
      <c r="I374" s="345"/>
      <c r="J374" s="345"/>
      <c r="K374" s="345"/>
      <c r="L374" s="345"/>
      <c r="M374" s="345"/>
      <c r="N374" s="44"/>
    </row>
    <row r="375" spans="1:14" ht="15">
      <c r="A375" s="345" t="s">
        <v>419</v>
      </c>
      <c r="B375" s="345"/>
      <c r="C375" s="345"/>
      <c r="D375" s="345"/>
      <c r="E375" s="345"/>
      <c r="F375" s="345"/>
      <c r="G375" s="345"/>
      <c r="H375" s="345"/>
      <c r="I375" s="345"/>
      <c r="J375" s="345"/>
      <c r="K375" s="345"/>
      <c r="L375" s="345"/>
      <c r="M375" s="345"/>
      <c r="N375" s="44"/>
    </row>
    <row r="376" spans="1:14" ht="15">
      <c r="A376" s="345" t="s">
        <v>420</v>
      </c>
      <c r="B376" s="345"/>
      <c r="C376" s="345"/>
      <c r="D376" s="345"/>
      <c r="E376" s="345"/>
      <c r="F376" s="345"/>
      <c r="G376" s="345"/>
      <c r="H376" s="345"/>
      <c r="I376" s="345"/>
      <c r="J376" s="345"/>
      <c r="K376" s="345"/>
      <c r="L376" s="345"/>
      <c r="M376" s="345"/>
      <c r="N376" s="44"/>
    </row>
    <row r="377" spans="1:14" ht="15">
      <c r="A377" s="345" t="s">
        <v>421</v>
      </c>
      <c r="B377" s="345"/>
      <c r="C377" s="345"/>
      <c r="D377" s="345"/>
      <c r="E377" s="345"/>
      <c r="F377" s="345"/>
      <c r="G377" s="345"/>
      <c r="H377" s="345"/>
      <c r="I377" s="345"/>
      <c r="J377" s="345"/>
      <c r="K377" s="345"/>
      <c r="L377" s="345"/>
      <c r="M377" s="345"/>
      <c r="N377" s="44"/>
    </row>
    <row r="378" spans="1:14" ht="48.75" customHeight="1">
      <c r="A378" s="347" t="s">
        <v>422</v>
      </c>
      <c r="B378" s="347"/>
      <c r="C378" s="347"/>
      <c r="D378" s="347"/>
      <c r="E378" s="347"/>
      <c r="F378" s="347"/>
      <c r="G378" s="347"/>
      <c r="H378" s="347"/>
      <c r="I378" s="347"/>
      <c r="J378" s="347"/>
      <c r="K378" s="347"/>
      <c r="L378" s="347"/>
      <c r="M378" s="347"/>
      <c r="N378" s="44"/>
    </row>
    <row r="379" spans="1:14" ht="15">
      <c r="A379" s="347" t="s">
        <v>423</v>
      </c>
      <c r="B379" s="347"/>
      <c r="C379" s="347"/>
      <c r="D379" s="347"/>
      <c r="E379" s="347"/>
      <c r="F379" s="347"/>
      <c r="G379" s="347"/>
      <c r="H379" s="347"/>
      <c r="I379" s="347"/>
      <c r="J379" s="347"/>
      <c r="K379" s="347"/>
      <c r="L379" s="347"/>
      <c r="M379" s="347"/>
      <c r="N379" s="44"/>
    </row>
    <row r="380" spans="1:14" ht="15">
      <c r="A380" s="347" t="s">
        <v>424</v>
      </c>
      <c r="B380" s="347"/>
      <c r="C380" s="347"/>
      <c r="D380" s="347"/>
      <c r="E380" s="347"/>
      <c r="F380" s="347"/>
      <c r="G380" s="347"/>
      <c r="H380" s="347"/>
      <c r="I380" s="347"/>
      <c r="J380" s="347"/>
      <c r="K380" s="347"/>
      <c r="L380" s="347"/>
      <c r="M380" s="347"/>
      <c r="N380" s="44"/>
    </row>
    <row r="381" spans="1:14" ht="30.75" customHeight="1">
      <c r="A381" s="347" t="s">
        <v>425</v>
      </c>
      <c r="B381" s="347"/>
      <c r="C381" s="347"/>
      <c r="D381" s="347"/>
      <c r="E381" s="347"/>
      <c r="F381" s="347"/>
      <c r="G381" s="347"/>
      <c r="H381" s="347"/>
      <c r="I381" s="347"/>
      <c r="J381" s="347"/>
      <c r="K381" s="347"/>
      <c r="L381" s="347"/>
      <c r="M381" s="347"/>
      <c r="N381" s="44"/>
    </row>
    <row r="382" spans="1:14" ht="18.75" customHeight="1">
      <c r="A382" s="347" t="s">
        <v>426</v>
      </c>
      <c r="B382" s="347"/>
      <c r="C382" s="347"/>
      <c r="D382" s="347"/>
      <c r="E382" s="347"/>
      <c r="F382" s="347"/>
      <c r="G382" s="347"/>
      <c r="H382" s="347"/>
      <c r="I382" s="347"/>
      <c r="J382" s="347"/>
      <c r="K382" s="347"/>
      <c r="L382" s="347"/>
      <c r="M382" s="347"/>
      <c r="N382" s="44"/>
    </row>
    <row r="383" spans="1:14" ht="23.25" customHeight="1">
      <c r="A383" s="345" t="s">
        <v>427</v>
      </c>
      <c r="B383" s="345"/>
      <c r="C383" s="345"/>
      <c r="D383" s="345"/>
      <c r="E383" s="345"/>
      <c r="F383" s="345"/>
      <c r="G383" s="345"/>
      <c r="H383" s="345"/>
      <c r="I383" s="345"/>
      <c r="J383" s="345"/>
      <c r="K383" s="345"/>
      <c r="L383" s="345"/>
      <c r="M383" s="345"/>
      <c r="N383" s="44"/>
    </row>
    <row r="384" spans="1:14" ht="9" customHeight="1">
      <c r="A384" s="345"/>
      <c r="B384" s="345"/>
      <c r="C384" s="345"/>
      <c r="D384" s="345"/>
      <c r="E384" s="345"/>
      <c r="F384" s="345"/>
      <c r="G384" s="345"/>
      <c r="H384" s="345"/>
      <c r="I384" s="345"/>
      <c r="J384" s="345"/>
      <c r="K384" s="345"/>
      <c r="L384" s="345"/>
      <c r="M384" s="345"/>
      <c r="N384" s="44"/>
    </row>
    <row r="385" spans="1:14" ht="30.75" customHeight="1">
      <c r="A385" s="345" t="s">
        <v>428</v>
      </c>
      <c r="B385" s="345"/>
      <c r="C385" s="345"/>
      <c r="D385" s="345"/>
      <c r="E385" s="345"/>
      <c r="F385" s="345"/>
      <c r="G385" s="345"/>
      <c r="H385" s="345"/>
      <c r="I385" s="345"/>
      <c r="J385" s="345"/>
      <c r="K385" s="345"/>
      <c r="L385" s="345"/>
      <c r="M385" s="345"/>
      <c r="N385" s="44"/>
    </row>
    <row r="386" spans="1:14" ht="15">
      <c r="A386" s="149"/>
      <c r="B386" s="149"/>
      <c r="C386" s="149"/>
      <c r="D386" s="149"/>
      <c r="E386" s="149"/>
      <c r="F386" s="149"/>
      <c r="G386" s="149"/>
      <c r="H386" s="149"/>
      <c r="I386" s="149"/>
      <c r="J386" s="149"/>
      <c r="K386" s="149"/>
      <c r="L386" s="149"/>
      <c r="M386" s="149"/>
      <c r="N386" s="44"/>
    </row>
    <row r="387" spans="1:14" ht="15">
      <c r="A387" s="147"/>
      <c r="B387" s="147"/>
      <c r="C387" s="147"/>
      <c r="D387" s="147"/>
      <c r="E387" s="147"/>
      <c r="F387" s="147"/>
      <c r="G387" s="147"/>
      <c r="H387" s="147"/>
      <c r="I387" s="147"/>
      <c r="J387" s="147"/>
      <c r="K387" s="147"/>
      <c r="L387" s="147"/>
      <c r="M387" s="147"/>
      <c r="N387" s="44"/>
    </row>
    <row r="388" spans="1:14" ht="15">
      <c r="A388" s="346" t="s">
        <v>429</v>
      </c>
      <c r="B388" s="346"/>
      <c r="C388" s="346"/>
      <c r="D388" s="346"/>
      <c r="E388" s="346"/>
      <c r="F388" s="346"/>
      <c r="G388" s="346"/>
      <c r="H388" s="346"/>
      <c r="I388" s="346"/>
      <c r="J388" s="346"/>
      <c r="K388" s="346"/>
      <c r="L388" s="346"/>
      <c r="M388" s="346"/>
      <c r="N388" s="44"/>
    </row>
    <row r="389" spans="1:14" ht="15">
      <c r="A389" s="147"/>
      <c r="B389" s="147"/>
      <c r="C389" s="147"/>
      <c r="D389" s="147"/>
      <c r="E389" s="147"/>
      <c r="F389" s="147"/>
      <c r="G389" s="147"/>
      <c r="H389" s="147"/>
      <c r="I389" s="147"/>
      <c r="J389" s="147"/>
      <c r="K389" s="147"/>
      <c r="L389" s="147"/>
      <c r="M389" s="147"/>
      <c r="N389" s="44"/>
    </row>
    <row r="390" spans="1:14" ht="15">
      <c r="A390" s="147"/>
      <c r="B390" s="346" t="s">
        <v>387</v>
      </c>
      <c r="C390" s="346"/>
      <c r="D390" s="346"/>
      <c r="E390" s="346"/>
      <c r="F390" s="346"/>
      <c r="G390" s="147"/>
      <c r="H390" s="346" t="s">
        <v>388</v>
      </c>
      <c r="I390" s="346"/>
      <c r="J390" s="346"/>
      <c r="K390" s="346"/>
      <c r="L390" s="346"/>
      <c r="M390" s="147"/>
      <c r="N390" s="44"/>
    </row>
    <row r="391" spans="1:14" ht="15">
      <c r="A391" s="44"/>
      <c r="B391" s="44"/>
      <c r="C391" s="44"/>
      <c r="D391" s="44"/>
      <c r="E391" s="44"/>
      <c r="F391" s="44"/>
      <c r="G391" s="44"/>
      <c r="H391" s="44"/>
      <c r="I391" s="44"/>
      <c r="J391" s="44"/>
      <c r="K391" s="44"/>
      <c r="L391" s="44"/>
      <c r="M391" s="44"/>
      <c r="N391" s="44"/>
    </row>
    <row r="392" spans="1:14" ht="15">
      <c r="A392" s="44"/>
      <c r="B392" s="44"/>
      <c r="C392" s="44" t="s">
        <v>430</v>
      </c>
      <c r="D392" s="44"/>
      <c r="E392" s="44"/>
      <c r="F392" s="44"/>
      <c r="G392" s="44"/>
      <c r="H392" s="44"/>
      <c r="I392" s="44" t="s">
        <v>430</v>
      </c>
      <c r="J392" s="44"/>
      <c r="K392" s="44"/>
      <c r="L392" s="44"/>
      <c r="M392" s="44"/>
      <c r="N392" s="44"/>
    </row>
    <row r="393" spans="1:14" ht="15">
      <c r="A393" s="44"/>
      <c r="B393" s="44"/>
      <c r="C393" s="44"/>
      <c r="D393" s="44"/>
      <c r="E393" s="44"/>
      <c r="F393" s="44"/>
      <c r="G393" s="44"/>
      <c r="H393" s="44"/>
      <c r="I393" s="44"/>
      <c r="J393" s="44"/>
      <c r="K393" s="44"/>
      <c r="L393" s="44"/>
      <c r="M393" s="44"/>
      <c r="N393" s="44"/>
    </row>
    <row r="394" spans="1:13" ht="15">
      <c r="A394" s="44"/>
      <c r="B394" s="44"/>
      <c r="C394" s="44"/>
      <c r="D394" s="44"/>
      <c r="E394" s="44"/>
      <c r="F394" s="44"/>
      <c r="G394" s="44"/>
      <c r="H394" s="44"/>
      <c r="I394" s="44"/>
      <c r="J394" s="44"/>
      <c r="K394" s="44"/>
      <c r="L394" s="44"/>
      <c r="M394" s="44"/>
    </row>
    <row r="395" spans="1:14" ht="15">
      <c r="A395" s="147"/>
      <c r="B395" s="147"/>
      <c r="C395" s="147"/>
      <c r="D395" s="147"/>
      <c r="E395" s="147"/>
      <c r="F395" s="147"/>
      <c r="G395" s="147"/>
      <c r="H395" s="344" t="s">
        <v>431</v>
      </c>
      <c r="I395" s="344"/>
      <c r="J395" s="344"/>
      <c r="K395" s="344"/>
      <c r="L395" s="344"/>
      <c r="M395" s="147"/>
      <c r="N395" s="44"/>
    </row>
    <row r="396" spans="1:14" ht="15">
      <c r="A396" s="147"/>
      <c r="B396" s="147"/>
      <c r="C396" s="147"/>
      <c r="D396" s="147"/>
      <c r="E396" s="147"/>
      <c r="F396" s="147"/>
      <c r="G396" s="147"/>
      <c r="H396" s="344" t="s">
        <v>432</v>
      </c>
      <c r="I396" s="344"/>
      <c r="J396" s="344"/>
      <c r="K396" s="344"/>
      <c r="L396" s="344"/>
      <c r="M396" s="147"/>
      <c r="N396" s="44"/>
    </row>
    <row r="397" spans="1:14" ht="15">
      <c r="A397" s="147"/>
      <c r="B397" s="147"/>
      <c r="C397" s="147"/>
      <c r="D397" s="147"/>
      <c r="E397" s="147"/>
      <c r="F397" s="147"/>
      <c r="G397" s="147"/>
      <c r="H397" s="345" t="s">
        <v>414</v>
      </c>
      <c r="I397" s="345"/>
      <c r="J397" s="345"/>
      <c r="K397" s="345"/>
      <c r="L397" s="345"/>
      <c r="M397" s="147"/>
      <c r="N397" s="44"/>
    </row>
    <row r="398" spans="1:14" ht="15">
      <c r="A398" s="147"/>
      <c r="B398" s="147"/>
      <c r="C398" s="147"/>
      <c r="D398" s="147"/>
      <c r="E398" s="147"/>
      <c r="F398" s="147"/>
      <c r="G398" s="147"/>
      <c r="H398" s="147"/>
      <c r="I398" s="147"/>
      <c r="J398" s="147"/>
      <c r="K398" s="147"/>
      <c r="L398" s="147"/>
      <c r="M398" s="147"/>
      <c r="N398" s="44"/>
    </row>
    <row r="399" spans="1:14" ht="15">
      <c r="A399" s="147"/>
      <c r="B399" s="147"/>
      <c r="C399" s="147"/>
      <c r="D399" s="147"/>
      <c r="E399" s="147"/>
      <c r="F399" s="147"/>
      <c r="G399" s="147"/>
      <c r="H399" s="147"/>
      <c r="I399" s="147"/>
      <c r="J399" s="147"/>
      <c r="K399" s="147"/>
      <c r="L399" s="147"/>
      <c r="M399" s="147"/>
      <c r="N399" s="44"/>
    </row>
    <row r="400" spans="1:14" ht="15">
      <c r="A400" s="348" t="s">
        <v>433</v>
      </c>
      <c r="B400" s="348"/>
      <c r="C400" s="348"/>
      <c r="D400" s="348"/>
      <c r="E400" s="348"/>
      <c r="F400" s="348"/>
      <c r="G400" s="348"/>
      <c r="H400" s="348"/>
      <c r="I400" s="348"/>
      <c r="J400" s="348"/>
      <c r="K400" s="348"/>
      <c r="L400" s="348"/>
      <c r="M400" s="348"/>
      <c r="N400" s="44"/>
    </row>
    <row r="401" spans="1:14" ht="15">
      <c r="A401" s="348" t="s">
        <v>434</v>
      </c>
      <c r="B401" s="348"/>
      <c r="C401" s="348"/>
      <c r="D401" s="348"/>
      <c r="E401" s="348"/>
      <c r="F401" s="348"/>
      <c r="G401" s="348"/>
      <c r="H401" s="348"/>
      <c r="I401" s="348"/>
      <c r="J401" s="348"/>
      <c r="K401" s="348"/>
      <c r="L401" s="348"/>
      <c r="M401" s="348"/>
      <c r="N401" s="44"/>
    </row>
    <row r="402" spans="1:14" ht="15.75" thickBot="1">
      <c r="A402" s="147"/>
      <c r="B402" s="147"/>
      <c r="C402" s="147"/>
      <c r="D402" s="147"/>
      <c r="E402" s="147"/>
      <c r="F402" s="147"/>
      <c r="G402" s="147"/>
      <c r="H402" s="147"/>
      <c r="I402" s="147"/>
      <c r="J402" s="147"/>
      <c r="K402" s="147"/>
      <c r="L402" s="147"/>
      <c r="M402" s="147"/>
      <c r="N402" s="44"/>
    </row>
    <row r="403" spans="1:13" ht="15">
      <c r="A403" s="349" t="s">
        <v>435</v>
      </c>
      <c r="B403" s="351" t="s">
        <v>436</v>
      </c>
      <c r="C403" s="351"/>
      <c r="D403" s="351" t="s">
        <v>437</v>
      </c>
      <c r="E403" s="351" t="s">
        <v>438</v>
      </c>
      <c r="F403" s="351" t="s">
        <v>439</v>
      </c>
      <c r="G403" s="351" t="s">
        <v>440</v>
      </c>
      <c r="H403" s="351" t="s">
        <v>441</v>
      </c>
      <c r="I403" s="351" t="s">
        <v>442</v>
      </c>
      <c r="J403" s="351"/>
      <c r="K403" s="351" t="s">
        <v>443</v>
      </c>
      <c r="L403" s="351" t="s">
        <v>444</v>
      </c>
      <c r="M403" s="353" t="s">
        <v>445</v>
      </c>
    </row>
    <row r="404" spans="1:13" ht="30" customHeight="1" thickBot="1">
      <c r="A404" s="350"/>
      <c r="B404" s="150" t="s">
        <v>446</v>
      </c>
      <c r="C404" s="150" t="s">
        <v>447</v>
      </c>
      <c r="D404" s="352"/>
      <c r="E404" s="352"/>
      <c r="F404" s="352"/>
      <c r="G404" s="352"/>
      <c r="H404" s="352"/>
      <c r="I404" s="150" t="s">
        <v>448</v>
      </c>
      <c r="J404" s="150" t="s">
        <v>449</v>
      </c>
      <c r="K404" s="352"/>
      <c r="L404" s="352"/>
      <c r="M404" s="354"/>
    </row>
    <row r="405" spans="1:13" ht="15">
      <c r="A405" s="151"/>
      <c r="B405" s="78"/>
      <c r="C405" s="78"/>
      <c r="D405" s="78"/>
      <c r="E405" s="78"/>
      <c r="F405" s="78"/>
      <c r="G405" s="78"/>
      <c r="H405" s="78"/>
      <c r="I405" s="78"/>
      <c r="J405" s="78"/>
      <c r="K405" s="78"/>
      <c r="L405" s="78"/>
      <c r="M405" s="152"/>
    </row>
    <row r="406" spans="1:13" ht="15">
      <c r="A406" s="153"/>
      <c r="B406" s="154"/>
      <c r="C406" s="154"/>
      <c r="D406" s="154"/>
      <c r="E406" s="154"/>
      <c r="F406" s="154"/>
      <c r="G406" s="154"/>
      <c r="H406" s="154"/>
      <c r="I406" s="154"/>
      <c r="J406" s="154"/>
      <c r="K406" s="154"/>
      <c r="L406" s="154"/>
      <c r="M406" s="155"/>
    </row>
    <row r="407" spans="1:13" ht="15">
      <c r="A407" s="153"/>
      <c r="B407" s="154"/>
      <c r="C407" s="154"/>
      <c r="D407" s="154"/>
      <c r="E407" s="154"/>
      <c r="F407" s="154"/>
      <c r="G407" s="154"/>
      <c r="H407" s="154"/>
      <c r="I407" s="154"/>
      <c r="J407" s="154"/>
      <c r="K407" s="154"/>
      <c r="L407" s="154"/>
      <c r="M407" s="155"/>
    </row>
    <row r="408" spans="1:13" ht="15">
      <c r="A408" s="153"/>
      <c r="B408" s="154"/>
      <c r="C408" s="154"/>
      <c r="D408" s="154"/>
      <c r="E408" s="154"/>
      <c r="F408" s="154"/>
      <c r="G408" s="154"/>
      <c r="H408" s="154"/>
      <c r="I408" s="154"/>
      <c r="J408" s="154"/>
      <c r="K408" s="154"/>
      <c r="L408" s="154"/>
      <c r="M408" s="155"/>
    </row>
    <row r="409" spans="1:13" ht="15.75" thickBot="1">
      <c r="A409" s="156"/>
      <c r="B409" s="157"/>
      <c r="C409" s="157"/>
      <c r="D409" s="157"/>
      <c r="E409" s="157"/>
      <c r="F409" s="157"/>
      <c r="G409" s="157"/>
      <c r="H409" s="157"/>
      <c r="I409" s="157"/>
      <c r="J409" s="157"/>
      <c r="K409" s="157"/>
      <c r="L409" s="157"/>
      <c r="M409" s="158"/>
    </row>
    <row r="410" spans="1:14" ht="15">
      <c r="A410" s="149"/>
      <c r="B410" s="149"/>
      <c r="C410" s="149"/>
      <c r="D410" s="149"/>
      <c r="E410" s="149"/>
      <c r="F410" s="149"/>
      <c r="G410" s="149"/>
      <c r="H410" s="149"/>
      <c r="I410" s="149"/>
      <c r="J410" s="149"/>
      <c r="K410" s="149"/>
      <c r="L410" s="149"/>
      <c r="M410" s="149"/>
      <c r="N410" s="44"/>
    </row>
    <row r="411" spans="1:14" ht="15">
      <c r="A411" s="149"/>
      <c r="B411" s="149"/>
      <c r="C411" s="149"/>
      <c r="D411" s="149"/>
      <c r="E411" s="149"/>
      <c r="F411" s="149"/>
      <c r="G411" s="149"/>
      <c r="H411" s="149"/>
      <c r="I411" s="149"/>
      <c r="J411" s="149"/>
      <c r="K411" s="149"/>
      <c r="L411" s="149"/>
      <c r="M411" s="149"/>
      <c r="N411" s="44"/>
    </row>
    <row r="412" spans="1:14" ht="15">
      <c r="A412" s="147"/>
      <c r="B412" s="147"/>
      <c r="C412" s="147"/>
      <c r="D412" s="147"/>
      <c r="E412" s="147"/>
      <c r="F412" s="147"/>
      <c r="G412" s="147"/>
      <c r="H412" s="147"/>
      <c r="I412" s="147"/>
      <c r="J412" s="147"/>
      <c r="K412" s="147"/>
      <c r="L412" s="147"/>
      <c r="M412" s="147"/>
      <c r="N412" s="44"/>
    </row>
    <row r="413" spans="1:14" ht="15">
      <c r="A413" s="147"/>
      <c r="B413" s="147"/>
      <c r="C413" s="147"/>
      <c r="D413" s="147"/>
      <c r="E413" s="147"/>
      <c r="F413" s="147"/>
      <c r="G413" s="147"/>
      <c r="H413" s="147"/>
      <c r="I413" s="147"/>
      <c r="J413" s="147"/>
      <c r="K413" s="147"/>
      <c r="L413" s="147"/>
      <c r="M413" s="147"/>
      <c r="N413" s="44"/>
    </row>
    <row r="414" spans="1:14" ht="15">
      <c r="A414" s="147"/>
      <c r="B414" s="147"/>
      <c r="C414" s="147"/>
      <c r="D414" s="147"/>
      <c r="E414" s="147"/>
      <c r="F414" s="147"/>
      <c r="G414" s="147"/>
      <c r="H414" s="147"/>
      <c r="I414" s="147"/>
      <c r="J414" s="147"/>
      <c r="K414" s="147"/>
      <c r="L414" s="147"/>
      <c r="M414" s="147"/>
      <c r="N414" s="44"/>
    </row>
    <row r="415" spans="1:14" ht="15">
      <c r="A415" s="147"/>
      <c r="B415" s="346" t="s">
        <v>387</v>
      </c>
      <c r="C415" s="346"/>
      <c r="D415" s="346"/>
      <c r="E415" s="346"/>
      <c r="F415" s="346"/>
      <c r="G415" s="147"/>
      <c r="H415" s="346" t="s">
        <v>388</v>
      </c>
      <c r="I415" s="346"/>
      <c r="J415" s="346"/>
      <c r="K415" s="346"/>
      <c r="L415" s="346"/>
      <c r="M415" s="147"/>
      <c r="N415" s="44"/>
    </row>
    <row r="416" spans="1:14" ht="15">
      <c r="A416" s="147"/>
      <c r="B416" s="147"/>
      <c r="C416" s="147"/>
      <c r="D416" s="147"/>
      <c r="E416" s="147"/>
      <c r="F416" s="147"/>
      <c r="G416" s="147"/>
      <c r="H416" s="147"/>
      <c r="I416" s="147"/>
      <c r="J416" s="147"/>
      <c r="K416" s="147"/>
      <c r="L416" s="147"/>
      <c r="M416" s="147"/>
      <c r="N416" s="44"/>
    </row>
    <row r="417" spans="1:14" ht="15">
      <c r="A417" s="149"/>
      <c r="B417" s="149"/>
      <c r="C417" s="149"/>
      <c r="D417" s="149"/>
      <c r="E417" s="149"/>
      <c r="F417" s="149"/>
      <c r="G417" s="149"/>
      <c r="H417" s="149"/>
      <c r="I417" s="149"/>
      <c r="J417" s="149"/>
      <c r="K417" s="149"/>
      <c r="L417" s="149"/>
      <c r="M417" s="149"/>
      <c r="N417" s="44"/>
    </row>
    <row r="418" spans="1:14" ht="15">
      <c r="A418" s="147"/>
      <c r="B418" s="147"/>
      <c r="C418" s="296"/>
      <c r="D418" s="296"/>
      <c r="E418" s="344"/>
      <c r="F418" s="344"/>
      <c r="G418" s="147"/>
      <c r="H418" s="296"/>
      <c r="I418" s="296"/>
      <c r="J418" s="344"/>
      <c r="K418" s="344"/>
      <c r="L418" s="344"/>
      <c r="M418" s="147"/>
      <c r="N418" s="44"/>
    </row>
    <row r="419" spans="1:14" ht="15">
      <c r="A419" s="147"/>
      <c r="B419" s="147"/>
      <c r="C419" s="147"/>
      <c r="D419" s="147"/>
      <c r="E419" s="147"/>
      <c r="F419" s="147"/>
      <c r="G419" s="147"/>
      <c r="H419" s="147"/>
      <c r="I419" s="147"/>
      <c r="J419" s="147"/>
      <c r="K419" s="147"/>
      <c r="L419" s="147"/>
      <c r="M419" s="147"/>
      <c r="N419" s="44"/>
    </row>
    <row r="420" spans="1:14" ht="15">
      <c r="A420" s="147"/>
      <c r="B420" s="147"/>
      <c r="C420" s="147"/>
      <c r="D420" s="147"/>
      <c r="E420" s="147"/>
      <c r="F420" s="147"/>
      <c r="G420" s="147"/>
      <c r="H420" s="147"/>
      <c r="I420" s="147"/>
      <c r="J420" s="147"/>
      <c r="K420" s="147"/>
      <c r="L420" s="147"/>
      <c r="M420" s="147"/>
      <c r="N420" s="44"/>
    </row>
    <row r="421" spans="1:14" ht="15">
      <c r="A421" s="147"/>
      <c r="B421" s="148" t="s">
        <v>411</v>
      </c>
      <c r="C421" s="147"/>
      <c r="D421" s="147"/>
      <c r="E421" s="147"/>
      <c r="F421" s="147"/>
      <c r="G421" s="147"/>
      <c r="H421" s="148" t="s">
        <v>411</v>
      </c>
      <c r="I421" s="147"/>
      <c r="J421" s="147"/>
      <c r="K421" s="147"/>
      <c r="L421" s="147"/>
      <c r="M421" s="147"/>
      <c r="N421" s="44"/>
    </row>
    <row r="422" spans="1:14" ht="15">
      <c r="A422" s="159"/>
      <c r="B422" s="44"/>
      <c r="C422" s="44"/>
      <c r="D422" s="44"/>
      <c r="E422" s="44"/>
      <c r="F422" s="44"/>
      <c r="G422" s="44"/>
      <c r="H422" s="44"/>
      <c r="I422" s="44"/>
      <c r="J422" s="44"/>
      <c r="K422" s="44"/>
      <c r="L422" s="44"/>
      <c r="M422" s="44"/>
      <c r="N422" s="44"/>
    </row>
    <row r="423" spans="1:14" ht="15">
      <c r="A423" s="44"/>
      <c r="B423" s="44"/>
      <c r="C423" s="44"/>
      <c r="D423" s="44"/>
      <c r="E423" s="44"/>
      <c r="F423" s="44"/>
      <c r="G423" s="44"/>
      <c r="H423" s="44"/>
      <c r="I423" s="44"/>
      <c r="J423" s="44"/>
      <c r="K423" s="44"/>
      <c r="L423" s="44"/>
      <c r="M423" s="44"/>
      <c r="N423" s="44"/>
    </row>
    <row r="424" spans="1:15" s="76" customFormat="1" ht="15.75" customHeight="1">
      <c r="A424" s="160"/>
      <c r="B424" s="147"/>
      <c r="C424" s="147"/>
      <c r="D424" s="147"/>
      <c r="E424" s="147"/>
      <c r="F424" s="147"/>
      <c r="G424" s="147"/>
      <c r="H424" s="147"/>
      <c r="I424" s="344" t="s">
        <v>450</v>
      </c>
      <c r="J424" s="344"/>
      <c r="K424" s="344"/>
      <c r="L424" s="344"/>
      <c r="M424" s="344"/>
      <c r="N424" s="147"/>
      <c r="O424" s="147"/>
    </row>
    <row r="425" spans="1:15" s="76" customFormat="1" ht="12.75" customHeight="1">
      <c r="A425" s="147"/>
      <c r="B425" s="147"/>
      <c r="C425" s="147"/>
      <c r="D425" s="147"/>
      <c r="E425" s="147"/>
      <c r="F425" s="147"/>
      <c r="G425" s="147"/>
      <c r="H425" s="147"/>
      <c r="I425" s="344" t="s">
        <v>413</v>
      </c>
      <c r="J425" s="344"/>
      <c r="K425" s="344"/>
      <c r="L425" s="344"/>
      <c r="M425" s="344"/>
      <c r="N425" s="147"/>
      <c r="O425" s="147"/>
    </row>
    <row r="426" spans="1:15" s="76" customFormat="1" ht="12.75" customHeight="1">
      <c r="A426" s="147"/>
      <c r="B426" s="147"/>
      <c r="C426" s="147"/>
      <c r="D426" s="147"/>
      <c r="E426" s="147"/>
      <c r="F426" s="147"/>
      <c r="G426" s="147"/>
      <c r="H426" s="147"/>
      <c r="I426" s="345" t="s">
        <v>414</v>
      </c>
      <c r="J426" s="345"/>
      <c r="K426" s="345"/>
      <c r="L426" s="345"/>
      <c r="M426" s="345"/>
      <c r="N426" s="147"/>
      <c r="O426" s="147"/>
    </row>
    <row r="427" spans="1:15" s="76" customFormat="1" ht="11.25">
      <c r="A427" s="147"/>
      <c r="B427" s="147"/>
      <c r="C427" s="147"/>
      <c r="D427" s="147"/>
      <c r="E427" s="147"/>
      <c r="F427" s="147"/>
      <c r="G427" s="147"/>
      <c r="H427" s="147"/>
      <c r="I427" s="147"/>
      <c r="J427" s="147"/>
      <c r="K427" s="147"/>
      <c r="L427" s="147"/>
      <c r="M427" s="147"/>
      <c r="N427" s="147"/>
      <c r="O427" s="147"/>
    </row>
    <row r="428" spans="1:15" s="76" customFormat="1" ht="11.25">
      <c r="A428" s="147"/>
      <c r="B428" s="147"/>
      <c r="C428" s="147"/>
      <c r="D428" s="147"/>
      <c r="E428" s="147"/>
      <c r="F428" s="147"/>
      <c r="G428" s="147"/>
      <c r="H428" s="147"/>
      <c r="I428" s="147"/>
      <c r="J428" s="147"/>
      <c r="K428" s="147"/>
      <c r="L428" s="147"/>
      <c r="M428" s="147"/>
      <c r="N428" s="147"/>
      <c r="O428" s="147"/>
    </row>
    <row r="429" spans="1:15" s="76" customFormat="1" ht="11.25">
      <c r="A429" s="147"/>
      <c r="B429" s="147"/>
      <c r="C429" s="147"/>
      <c r="D429" s="147"/>
      <c r="E429" s="147"/>
      <c r="F429" s="147"/>
      <c r="G429" s="147"/>
      <c r="H429" s="147"/>
      <c r="I429" s="147"/>
      <c r="J429" s="147"/>
      <c r="K429" s="147"/>
      <c r="L429" s="147"/>
      <c r="M429" s="147"/>
      <c r="N429" s="147"/>
      <c r="O429" s="147"/>
    </row>
    <row r="430" spans="1:15" s="76" customFormat="1" ht="11.25">
      <c r="A430" s="147"/>
      <c r="B430" s="147"/>
      <c r="C430" s="147"/>
      <c r="D430" s="147"/>
      <c r="E430" s="147"/>
      <c r="F430" s="147"/>
      <c r="G430" s="147"/>
      <c r="H430" s="147"/>
      <c r="I430" s="147"/>
      <c r="J430" s="147"/>
      <c r="K430" s="147"/>
      <c r="L430" s="147"/>
      <c r="M430" s="147"/>
      <c r="N430" s="147"/>
      <c r="O430" s="147"/>
    </row>
    <row r="431" spans="1:15" s="76" customFormat="1" ht="12.75" customHeight="1">
      <c r="A431" s="348" t="s">
        <v>451</v>
      </c>
      <c r="B431" s="348"/>
      <c r="C431" s="348"/>
      <c r="D431" s="348"/>
      <c r="E431" s="348"/>
      <c r="F431" s="348"/>
      <c r="G431" s="348"/>
      <c r="H431" s="348"/>
      <c r="I431" s="348"/>
      <c r="J431" s="348"/>
      <c r="K431" s="348"/>
      <c r="L431" s="348"/>
      <c r="M431" s="348"/>
      <c r="N431" s="348"/>
      <c r="O431" s="147"/>
    </row>
    <row r="432" spans="1:15" s="76" customFormat="1" ht="12.75">
      <c r="A432" s="348" t="s">
        <v>452</v>
      </c>
      <c r="B432" s="348"/>
      <c r="C432" s="348"/>
      <c r="D432" s="348"/>
      <c r="E432" s="348"/>
      <c r="F432" s="348"/>
      <c r="G432" s="348"/>
      <c r="H432" s="348"/>
      <c r="I432" s="348"/>
      <c r="J432" s="348"/>
      <c r="K432" s="348"/>
      <c r="L432" s="348"/>
      <c r="M432" s="348"/>
      <c r="N432" s="348"/>
      <c r="O432" s="147"/>
    </row>
    <row r="433" spans="1:15" s="161" customFormat="1" ht="12.75" customHeight="1">
      <c r="A433" s="149"/>
      <c r="B433" s="149"/>
      <c r="C433" s="149"/>
      <c r="D433" s="149"/>
      <c r="E433" s="149"/>
      <c r="F433" s="149"/>
      <c r="G433" s="149"/>
      <c r="H433" s="149"/>
      <c r="I433" s="149"/>
      <c r="J433" s="149"/>
      <c r="K433" s="149"/>
      <c r="L433" s="149"/>
      <c r="M433" s="149"/>
      <c r="N433" s="149"/>
      <c r="O433" s="149"/>
    </row>
    <row r="434" spans="1:15" s="161" customFormat="1" ht="36.75" customHeight="1">
      <c r="A434" s="149"/>
      <c r="B434" s="345" t="s">
        <v>453</v>
      </c>
      <c r="C434" s="345"/>
      <c r="D434" s="345"/>
      <c r="E434" s="345"/>
      <c r="F434" s="345"/>
      <c r="G434" s="345"/>
      <c r="H434" s="345"/>
      <c r="I434" s="345"/>
      <c r="J434" s="345"/>
      <c r="K434" s="345"/>
      <c r="L434" s="345"/>
      <c r="M434" s="345"/>
      <c r="N434" s="345"/>
      <c r="O434" s="149"/>
    </row>
    <row r="435" spans="1:15" s="161" customFormat="1" ht="36.75" customHeight="1">
      <c r="A435" s="149"/>
      <c r="B435" s="345" t="s">
        <v>454</v>
      </c>
      <c r="C435" s="345"/>
      <c r="D435" s="345"/>
      <c r="E435" s="345"/>
      <c r="F435" s="345"/>
      <c r="G435" s="345"/>
      <c r="H435" s="345"/>
      <c r="I435" s="345"/>
      <c r="J435" s="345"/>
      <c r="K435" s="345"/>
      <c r="L435" s="345"/>
      <c r="M435" s="345"/>
      <c r="N435" s="345"/>
      <c r="O435" s="149"/>
    </row>
    <row r="436" spans="1:15" s="161" customFormat="1" ht="72.75" customHeight="1">
      <c r="A436" s="149"/>
      <c r="B436" s="345" t="s">
        <v>455</v>
      </c>
      <c r="C436" s="345"/>
      <c r="D436" s="345"/>
      <c r="E436" s="345"/>
      <c r="F436" s="345"/>
      <c r="G436" s="345"/>
      <c r="H436" s="345"/>
      <c r="I436" s="345"/>
      <c r="J436" s="345"/>
      <c r="K436" s="345"/>
      <c r="L436" s="345"/>
      <c r="M436" s="345"/>
      <c r="N436" s="345"/>
      <c r="O436" s="149"/>
    </row>
    <row r="437" spans="1:15" s="161" customFormat="1" ht="36.75" customHeight="1">
      <c r="A437" s="149"/>
      <c r="B437" s="345" t="s">
        <v>456</v>
      </c>
      <c r="C437" s="345"/>
      <c r="D437" s="345"/>
      <c r="E437" s="345"/>
      <c r="F437" s="345"/>
      <c r="G437" s="345"/>
      <c r="H437" s="345"/>
      <c r="I437" s="345"/>
      <c r="J437" s="345"/>
      <c r="K437" s="345"/>
      <c r="L437" s="345"/>
      <c r="M437" s="345"/>
      <c r="N437" s="345"/>
      <c r="O437" s="149"/>
    </row>
    <row r="438" spans="1:15" s="161" customFormat="1" ht="48.75" customHeight="1">
      <c r="A438" s="149"/>
      <c r="B438" s="345" t="s">
        <v>457</v>
      </c>
      <c r="C438" s="345"/>
      <c r="D438" s="345"/>
      <c r="E438" s="345"/>
      <c r="F438" s="345"/>
      <c r="G438" s="345"/>
      <c r="H438" s="345"/>
      <c r="I438" s="345"/>
      <c r="J438" s="345"/>
      <c r="K438" s="345"/>
      <c r="L438" s="345"/>
      <c r="M438" s="345"/>
      <c r="N438" s="345"/>
      <c r="O438" s="149"/>
    </row>
    <row r="439" spans="1:15" s="161" customFormat="1" ht="48.75" customHeight="1">
      <c r="A439" s="149"/>
      <c r="B439" s="347" t="s">
        <v>458</v>
      </c>
      <c r="C439" s="347"/>
      <c r="D439" s="347"/>
      <c r="E439" s="347"/>
      <c r="F439" s="347"/>
      <c r="G439" s="347"/>
      <c r="H439" s="347"/>
      <c r="I439" s="347"/>
      <c r="J439" s="347"/>
      <c r="K439" s="347"/>
      <c r="L439" s="347"/>
      <c r="M439" s="347"/>
      <c r="N439" s="347"/>
      <c r="O439" s="149"/>
    </row>
    <row r="440" spans="1:15" s="161" customFormat="1" ht="12.75" customHeight="1">
      <c r="A440" s="149"/>
      <c r="B440" s="347" t="s">
        <v>459</v>
      </c>
      <c r="C440" s="347"/>
      <c r="D440" s="347"/>
      <c r="E440" s="347"/>
      <c r="F440" s="347"/>
      <c r="G440" s="347"/>
      <c r="H440" s="347"/>
      <c r="I440" s="347"/>
      <c r="J440" s="347"/>
      <c r="K440" s="347"/>
      <c r="L440" s="347"/>
      <c r="M440" s="347"/>
      <c r="N440" s="347"/>
      <c r="O440" s="149"/>
    </row>
    <row r="441" spans="1:15" s="76" customFormat="1" ht="12.75" customHeight="1">
      <c r="A441" s="147"/>
      <c r="B441" s="147"/>
      <c r="C441" s="147"/>
      <c r="D441" s="147"/>
      <c r="E441" s="147"/>
      <c r="F441" s="147"/>
      <c r="G441" s="147"/>
      <c r="H441" s="147"/>
      <c r="I441" s="147"/>
      <c r="J441" s="147"/>
      <c r="K441" s="147"/>
      <c r="L441" s="147"/>
      <c r="M441" s="147"/>
      <c r="N441" s="147"/>
      <c r="O441" s="147"/>
    </row>
    <row r="442" spans="1:15" s="76" customFormat="1" ht="12.75" customHeight="1">
      <c r="A442" s="147"/>
      <c r="B442" s="147"/>
      <c r="C442" s="147"/>
      <c r="D442" s="147"/>
      <c r="E442" s="147"/>
      <c r="F442" s="147"/>
      <c r="G442" s="147"/>
      <c r="H442" s="147"/>
      <c r="I442" s="147"/>
      <c r="J442" s="147"/>
      <c r="K442" s="147"/>
      <c r="L442" s="147"/>
      <c r="M442" s="147"/>
      <c r="N442" s="147"/>
      <c r="O442" s="147"/>
    </row>
    <row r="443" spans="1:15" s="161" customFormat="1" ht="12.75" customHeight="1">
      <c r="A443" s="149"/>
      <c r="B443" s="149"/>
      <c r="C443" s="149"/>
      <c r="D443" s="149"/>
      <c r="E443" s="149"/>
      <c r="F443" s="149"/>
      <c r="G443" s="149"/>
      <c r="H443" s="149"/>
      <c r="I443" s="149"/>
      <c r="J443" s="149"/>
      <c r="K443" s="149"/>
      <c r="L443" s="149"/>
      <c r="M443" s="149"/>
      <c r="N443" s="149"/>
      <c r="O443" s="149"/>
    </row>
    <row r="444" spans="1:15" s="76" customFormat="1" ht="12.75" customHeight="1">
      <c r="A444" s="147"/>
      <c r="B444" s="147"/>
      <c r="C444" s="147"/>
      <c r="D444" s="147"/>
      <c r="E444" s="147"/>
      <c r="F444" s="147"/>
      <c r="G444" s="147"/>
      <c r="H444" s="147"/>
      <c r="I444" s="147"/>
      <c r="J444" s="147"/>
      <c r="K444" s="147"/>
      <c r="L444" s="147"/>
      <c r="M444" s="147"/>
      <c r="N444" s="147"/>
      <c r="O444" s="147"/>
    </row>
    <row r="445" spans="1:15" s="76" customFormat="1" ht="12.75" customHeight="1">
      <c r="A445" s="147"/>
      <c r="B445" s="147"/>
      <c r="C445" s="147"/>
      <c r="D445" s="147"/>
      <c r="E445" s="147"/>
      <c r="F445" s="147"/>
      <c r="G445" s="147"/>
      <c r="H445" s="147"/>
      <c r="I445" s="147"/>
      <c r="J445" s="147"/>
      <c r="K445" s="147"/>
      <c r="L445" s="147"/>
      <c r="M445" s="147"/>
      <c r="N445" s="147"/>
      <c r="O445" s="147"/>
    </row>
    <row r="446" spans="1:15" s="161" customFormat="1" ht="12.75" customHeight="1">
      <c r="A446" s="149"/>
      <c r="B446" s="149"/>
      <c r="C446" s="149"/>
      <c r="D446" s="149"/>
      <c r="E446" s="149"/>
      <c r="F446" s="149"/>
      <c r="G446" s="149"/>
      <c r="H446" s="149"/>
      <c r="I446" s="149"/>
      <c r="J446" s="149"/>
      <c r="K446" s="149"/>
      <c r="L446" s="149"/>
      <c r="M446" s="149"/>
      <c r="N446" s="149"/>
      <c r="O446" s="149"/>
    </row>
    <row r="447" spans="1:15" s="76" customFormat="1" ht="12.75" customHeight="1">
      <c r="A447" s="147"/>
      <c r="B447" s="147"/>
      <c r="C447" s="147"/>
      <c r="D447" s="147"/>
      <c r="E447" s="147"/>
      <c r="F447" s="147"/>
      <c r="G447" s="147"/>
      <c r="H447" s="147"/>
      <c r="I447" s="147"/>
      <c r="J447" s="147"/>
      <c r="K447" s="147"/>
      <c r="L447" s="147"/>
      <c r="M447" s="147"/>
      <c r="N447" s="147"/>
      <c r="O447" s="147"/>
    </row>
    <row r="448" spans="1:15" s="76" customFormat="1" ht="12.75" customHeight="1">
      <c r="A448" s="147"/>
      <c r="B448" s="147"/>
      <c r="C448" s="147"/>
      <c r="D448" s="147"/>
      <c r="E448" s="147"/>
      <c r="F448" s="147"/>
      <c r="G448" s="147"/>
      <c r="H448" s="147"/>
      <c r="I448" s="147"/>
      <c r="J448" s="147"/>
      <c r="K448" s="147"/>
      <c r="L448" s="147"/>
      <c r="M448" s="147"/>
      <c r="N448" s="147"/>
      <c r="O448" s="147"/>
    </row>
    <row r="449" spans="1:15" s="161" customFormat="1" ht="12.75" customHeight="1">
      <c r="A449" s="149"/>
      <c r="B449" s="149"/>
      <c r="C449" s="149"/>
      <c r="D449" s="149"/>
      <c r="E449" s="149"/>
      <c r="F449" s="149"/>
      <c r="G449" s="149"/>
      <c r="H449" s="149"/>
      <c r="I449" s="149"/>
      <c r="J449" s="149"/>
      <c r="K449" s="149"/>
      <c r="L449" s="149"/>
      <c r="M449" s="149"/>
      <c r="N449" s="149"/>
      <c r="O449" s="149"/>
    </row>
    <row r="450" spans="1:15" s="76" customFormat="1" ht="12.75" customHeight="1">
      <c r="A450" s="147"/>
      <c r="B450" s="147"/>
      <c r="C450" s="147"/>
      <c r="D450" s="147"/>
      <c r="E450" s="147"/>
      <c r="F450" s="147"/>
      <c r="G450" s="147"/>
      <c r="H450" s="147"/>
      <c r="I450" s="147"/>
      <c r="J450" s="147"/>
      <c r="K450" s="147"/>
      <c r="L450" s="147"/>
      <c r="M450" s="147"/>
      <c r="N450" s="147"/>
      <c r="O450" s="147"/>
    </row>
    <row r="451" spans="1:15" s="76" customFormat="1" ht="5.25" customHeight="1">
      <c r="A451" s="147"/>
      <c r="B451" s="147"/>
      <c r="C451" s="147"/>
      <c r="D451" s="147"/>
      <c r="E451" s="147"/>
      <c r="F451" s="147"/>
      <c r="G451" s="147"/>
      <c r="H451" s="147"/>
      <c r="I451" s="147"/>
      <c r="J451" s="147"/>
      <c r="K451" s="147"/>
      <c r="L451" s="147"/>
      <c r="M451" s="147"/>
      <c r="N451" s="147"/>
      <c r="O451" s="147"/>
    </row>
    <row r="452" spans="1:15" s="76" customFormat="1" ht="24.75" customHeight="1">
      <c r="A452" s="147"/>
      <c r="B452" s="345" t="s">
        <v>460</v>
      </c>
      <c r="C452" s="345"/>
      <c r="D452" s="345"/>
      <c r="E452" s="345"/>
      <c r="F452" s="345"/>
      <c r="G452" s="345"/>
      <c r="H452" s="345"/>
      <c r="I452" s="345"/>
      <c r="J452" s="345"/>
      <c r="K452" s="345"/>
      <c r="L452" s="345"/>
      <c r="M452" s="345"/>
      <c r="N452" s="345"/>
      <c r="O452" s="147"/>
    </row>
    <row r="453" spans="1:15" s="76" customFormat="1" ht="36.75" customHeight="1">
      <c r="A453" s="147"/>
      <c r="B453" s="345" t="s">
        <v>461</v>
      </c>
      <c r="C453" s="345"/>
      <c r="D453" s="345"/>
      <c r="E453" s="345"/>
      <c r="F453" s="345"/>
      <c r="G453" s="345"/>
      <c r="H453" s="345"/>
      <c r="I453" s="345"/>
      <c r="J453" s="345"/>
      <c r="K453" s="345"/>
      <c r="L453" s="345"/>
      <c r="M453" s="345"/>
      <c r="N453" s="345"/>
      <c r="O453" s="147"/>
    </row>
    <row r="454" spans="1:15" s="76" customFormat="1" ht="48.75" customHeight="1">
      <c r="A454" s="147"/>
      <c r="B454" s="345" t="s">
        <v>462</v>
      </c>
      <c r="C454" s="345"/>
      <c r="D454" s="345"/>
      <c r="E454" s="345"/>
      <c r="F454" s="345"/>
      <c r="G454" s="345"/>
      <c r="H454" s="345"/>
      <c r="I454" s="345"/>
      <c r="J454" s="345"/>
      <c r="K454" s="345"/>
      <c r="L454" s="345"/>
      <c r="M454" s="345"/>
      <c r="N454" s="345"/>
      <c r="O454" s="147"/>
    </row>
    <row r="455" spans="1:15" s="76" customFormat="1" ht="84.75" customHeight="1">
      <c r="A455" s="147"/>
      <c r="B455" s="345" t="s">
        <v>463</v>
      </c>
      <c r="C455" s="345"/>
      <c r="D455" s="345"/>
      <c r="E455" s="345"/>
      <c r="F455" s="345"/>
      <c r="G455" s="345"/>
      <c r="H455" s="345"/>
      <c r="I455" s="345"/>
      <c r="J455" s="345"/>
      <c r="K455" s="345"/>
      <c r="L455" s="345"/>
      <c r="M455" s="345"/>
      <c r="N455" s="345"/>
      <c r="O455" s="147"/>
    </row>
    <row r="456" spans="1:15" s="76" customFormat="1" ht="12.75" customHeight="1">
      <c r="A456" s="147"/>
      <c r="B456" s="147"/>
      <c r="C456" s="147"/>
      <c r="D456" s="147"/>
      <c r="E456" s="147"/>
      <c r="F456" s="147"/>
      <c r="G456" s="147"/>
      <c r="H456" s="147"/>
      <c r="I456" s="147"/>
      <c r="J456" s="147"/>
      <c r="K456" s="147"/>
      <c r="L456" s="147"/>
      <c r="M456" s="147"/>
      <c r="N456" s="147"/>
      <c r="O456" s="147"/>
    </row>
    <row r="457" spans="1:15" s="76" customFormat="1" ht="12.75" customHeight="1">
      <c r="A457" s="147"/>
      <c r="B457" s="147"/>
      <c r="C457" s="147"/>
      <c r="D457" s="147"/>
      <c r="E457" s="147"/>
      <c r="F457" s="147"/>
      <c r="G457" s="147"/>
      <c r="H457" s="147"/>
      <c r="I457" s="147"/>
      <c r="J457" s="147"/>
      <c r="K457" s="147"/>
      <c r="L457" s="147"/>
      <c r="M457" s="147"/>
      <c r="N457" s="147"/>
      <c r="O457" s="147"/>
    </row>
    <row r="458" spans="1:15" s="76" customFormat="1" ht="12.75" customHeight="1">
      <c r="A458" s="147"/>
      <c r="B458" s="346" t="s">
        <v>429</v>
      </c>
      <c r="C458" s="346"/>
      <c r="D458" s="346"/>
      <c r="E458" s="346"/>
      <c r="F458" s="346"/>
      <c r="G458" s="346"/>
      <c r="H458" s="346"/>
      <c r="I458" s="346"/>
      <c r="J458" s="346"/>
      <c r="K458" s="346"/>
      <c r="L458" s="346"/>
      <c r="M458" s="346"/>
      <c r="N458" s="346"/>
      <c r="O458" s="147"/>
    </row>
    <row r="459" spans="1:15" s="76" customFormat="1" ht="12.75" customHeight="1">
      <c r="A459" s="147"/>
      <c r="B459" s="147"/>
      <c r="C459" s="147"/>
      <c r="D459" s="147"/>
      <c r="E459" s="147"/>
      <c r="F459" s="147"/>
      <c r="G459" s="147"/>
      <c r="H459" s="147"/>
      <c r="I459" s="147"/>
      <c r="J459" s="147"/>
      <c r="K459" s="147"/>
      <c r="L459" s="147"/>
      <c r="M459" s="147"/>
      <c r="N459" s="147"/>
      <c r="O459" s="147"/>
    </row>
    <row r="460" spans="1:15" s="76" customFormat="1" ht="12.75" customHeight="1">
      <c r="A460" s="147"/>
      <c r="B460" s="147"/>
      <c r="C460" s="346" t="s">
        <v>387</v>
      </c>
      <c r="D460" s="346"/>
      <c r="E460" s="346"/>
      <c r="F460" s="346"/>
      <c r="G460" s="346"/>
      <c r="H460" s="147"/>
      <c r="I460" s="346" t="s">
        <v>388</v>
      </c>
      <c r="J460" s="346"/>
      <c r="K460" s="346"/>
      <c r="L460" s="346"/>
      <c r="M460" s="346"/>
      <c r="N460" s="147"/>
      <c r="O460" s="147"/>
    </row>
    <row r="461" spans="1:15" s="76" customFormat="1" ht="12.75" customHeight="1">
      <c r="A461" s="147"/>
      <c r="B461" s="147"/>
      <c r="C461" s="147"/>
      <c r="D461" s="147"/>
      <c r="E461" s="147"/>
      <c r="F461" s="147"/>
      <c r="G461" s="147"/>
      <c r="H461" s="147"/>
      <c r="I461" s="147"/>
      <c r="J461" s="147"/>
      <c r="K461" s="147"/>
      <c r="L461" s="147"/>
      <c r="M461" s="147"/>
      <c r="N461" s="147"/>
      <c r="O461" s="147"/>
    </row>
    <row r="462" spans="1:15" s="161" customFormat="1" ht="12.75" customHeight="1">
      <c r="A462" s="149"/>
      <c r="B462" s="149"/>
      <c r="C462" s="149"/>
      <c r="D462" s="149"/>
      <c r="E462" s="149"/>
      <c r="F462" s="149"/>
      <c r="G462" s="149"/>
      <c r="H462" s="149"/>
      <c r="I462" s="149"/>
      <c r="J462" s="149"/>
      <c r="K462" s="149"/>
      <c r="L462" s="149"/>
      <c r="M462" s="149"/>
      <c r="N462" s="149"/>
      <c r="O462" s="149"/>
    </row>
    <row r="463" spans="1:15" s="76" customFormat="1" ht="12.75" customHeight="1">
      <c r="A463" s="147"/>
      <c r="B463" s="147"/>
      <c r="C463" s="147"/>
      <c r="D463" s="344"/>
      <c r="E463" s="344"/>
      <c r="F463" s="344"/>
      <c r="G463" s="344"/>
      <c r="H463" s="147"/>
      <c r="I463" s="344"/>
      <c r="J463" s="344"/>
      <c r="K463" s="344"/>
      <c r="L463" s="344"/>
      <c r="M463" s="344"/>
      <c r="N463" s="147"/>
      <c r="O463" s="147"/>
    </row>
    <row r="464" spans="1:15" s="76" customFormat="1" ht="12.75" customHeight="1">
      <c r="A464" s="147"/>
      <c r="B464" s="147"/>
      <c r="C464" s="147"/>
      <c r="D464" s="147"/>
      <c r="E464" s="147"/>
      <c r="F464" s="147"/>
      <c r="G464" s="147"/>
      <c r="H464" s="147"/>
      <c r="I464" s="147"/>
      <c r="J464" s="147"/>
      <c r="K464" s="147"/>
      <c r="L464" s="147"/>
      <c r="M464" s="147"/>
      <c r="N464" s="147"/>
      <c r="O464" s="147"/>
    </row>
    <row r="465" spans="1:15" s="76" customFormat="1" ht="12.75" customHeight="1">
      <c r="A465" s="147"/>
      <c r="B465" s="147"/>
      <c r="C465" s="147"/>
      <c r="D465" s="147"/>
      <c r="E465" s="147"/>
      <c r="F465" s="147"/>
      <c r="G465" s="147"/>
      <c r="H465" s="147"/>
      <c r="I465" s="147"/>
      <c r="J465" s="147"/>
      <c r="K465" s="147"/>
      <c r="L465" s="147"/>
      <c r="M465" s="147"/>
      <c r="N465" s="147"/>
      <c r="O465" s="147"/>
    </row>
    <row r="466" spans="1:15" s="76" customFormat="1" ht="12.75" customHeight="1">
      <c r="A466" s="147"/>
      <c r="B466" s="147"/>
      <c r="C466" s="148" t="s">
        <v>411</v>
      </c>
      <c r="D466" s="147"/>
      <c r="E466" s="147"/>
      <c r="F466" s="147"/>
      <c r="G466" s="147"/>
      <c r="H466" s="147"/>
      <c r="I466" s="148" t="s">
        <v>411</v>
      </c>
      <c r="J466" s="147"/>
      <c r="K466" s="147"/>
      <c r="L466" s="147"/>
      <c r="M466" s="147"/>
      <c r="N466" s="147"/>
      <c r="O466" s="147"/>
    </row>
    <row r="467" spans="1:15" s="76" customFormat="1" ht="11.25">
      <c r="A467" s="147"/>
      <c r="B467" s="147"/>
      <c r="C467" s="147"/>
      <c r="D467" s="147"/>
      <c r="E467" s="147"/>
      <c r="F467" s="147"/>
      <c r="G467" s="147"/>
      <c r="H467" s="147"/>
      <c r="I467" s="147"/>
      <c r="J467" s="147"/>
      <c r="K467" s="147"/>
      <c r="L467" s="147"/>
      <c r="M467" s="147"/>
      <c r="N467" s="147"/>
      <c r="O467" s="147"/>
    </row>
    <row r="468" spans="1:14" s="76" customFormat="1" ht="11.25">
      <c r="A468" s="147"/>
      <c r="B468" s="147"/>
      <c r="C468" s="147"/>
      <c r="D468" s="147"/>
      <c r="E468" s="147"/>
      <c r="F468" s="147"/>
      <c r="G468" s="147"/>
      <c r="H468" s="147"/>
      <c r="I468" s="147"/>
      <c r="J468" s="147"/>
      <c r="K468" s="147"/>
      <c r="L468" s="147"/>
      <c r="M468" s="147"/>
      <c r="N468" s="147"/>
    </row>
    <row r="470" spans="1:25" s="76" customFormat="1" ht="12.75" customHeight="1">
      <c r="A470" s="147"/>
      <c r="B470" s="147"/>
      <c r="C470" s="147"/>
      <c r="D470" s="147"/>
      <c r="E470" s="147"/>
      <c r="F470" s="147"/>
      <c r="G470" s="147"/>
      <c r="H470" s="147"/>
      <c r="I470" s="147"/>
      <c r="J470" s="147"/>
      <c r="K470" s="147"/>
      <c r="L470" s="147"/>
      <c r="M470" s="147"/>
      <c r="N470" s="147"/>
      <c r="O470" s="147"/>
      <c r="P470" s="344" t="s">
        <v>464</v>
      </c>
      <c r="Q470" s="344"/>
      <c r="R470" s="344"/>
      <c r="S470" s="344"/>
      <c r="T470" s="344"/>
      <c r="U470" s="344"/>
      <c r="V470" s="344"/>
      <c r="W470" s="344"/>
      <c r="X470" s="344"/>
      <c r="Y470" s="147"/>
    </row>
    <row r="471" spans="1:25" s="76" customFormat="1" ht="12.75" customHeight="1">
      <c r="A471" s="147"/>
      <c r="B471" s="147"/>
      <c r="C471" s="147"/>
      <c r="D471" s="147"/>
      <c r="E471" s="147"/>
      <c r="F471" s="147"/>
      <c r="G471" s="147"/>
      <c r="H471" s="147"/>
      <c r="I471" s="147"/>
      <c r="J471" s="147"/>
      <c r="K471" s="147"/>
      <c r="L471" s="147"/>
      <c r="M471" s="147"/>
      <c r="N471" s="147"/>
      <c r="O471" s="147"/>
      <c r="P471" s="344" t="s">
        <v>432</v>
      </c>
      <c r="Q471" s="344"/>
      <c r="R471" s="344"/>
      <c r="S471" s="344"/>
      <c r="T471" s="344"/>
      <c r="U471" s="344"/>
      <c r="V471" s="344"/>
      <c r="W471" s="344"/>
      <c r="X471" s="344"/>
      <c r="Y471" s="147"/>
    </row>
    <row r="472" spans="1:26" s="76" customFormat="1" ht="12.75" customHeight="1">
      <c r="A472" s="160"/>
      <c r="B472" s="147"/>
      <c r="C472" s="147"/>
      <c r="D472" s="147"/>
      <c r="E472" s="147"/>
      <c r="F472" s="147"/>
      <c r="G472" s="147"/>
      <c r="H472" s="147"/>
      <c r="I472" s="147"/>
      <c r="J472" s="147"/>
      <c r="K472" s="147"/>
      <c r="L472" s="147"/>
      <c r="M472" s="147"/>
      <c r="N472" s="147"/>
      <c r="O472" s="147"/>
      <c r="P472" s="345" t="s">
        <v>414</v>
      </c>
      <c r="Q472" s="345"/>
      <c r="R472" s="345"/>
      <c r="S472" s="345"/>
      <c r="T472" s="345"/>
      <c r="U472" s="345"/>
      <c r="V472" s="345"/>
      <c r="W472" s="345"/>
      <c r="X472" s="345"/>
      <c r="Y472" s="147"/>
      <c r="Z472" s="147"/>
    </row>
    <row r="473" spans="1:26" s="76" customFormat="1" ht="11.25">
      <c r="A473" s="160"/>
      <c r="B473" s="147"/>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row>
    <row r="474" spans="1:26" s="76" customFormat="1" ht="12.75" customHeight="1">
      <c r="A474" s="160"/>
      <c r="B474" s="348" t="s">
        <v>465</v>
      </c>
      <c r="C474" s="348"/>
      <c r="D474" s="348"/>
      <c r="E474" s="348"/>
      <c r="F474" s="348"/>
      <c r="G474" s="348"/>
      <c r="H474" s="348"/>
      <c r="I474" s="348"/>
      <c r="J474" s="348"/>
      <c r="K474" s="348"/>
      <c r="L474" s="348"/>
      <c r="M474" s="348"/>
      <c r="N474" s="348"/>
      <c r="O474" s="348"/>
      <c r="P474" s="348"/>
      <c r="Q474" s="348"/>
      <c r="R474" s="348"/>
      <c r="S474" s="348"/>
      <c r="T474" s="348"/>
      <c r="U474" s="348"/>
      <c r="V474" s="348"/>
      <c r="W474" s="348"/>
      <c r="X474" s="348"/>
      <c r="Y474" s="348"/>
      <c r="Z474" s="147"/>
    </row>
    <row r="475" spans="1:26" s="209" customFormat="1" ht="8.25" customHeight="1">
      <c r="A475" s="162"/>
      <c r="B475" s="206"/>
      <c r="C475" s="206"/>
      <c r="D475" s="206"/>
      <c r="E475" s="206"/>
      <c r="F475" s="206"/>
      <c r="G475" s="206"/>
      <c r="H475" s="206"/>
      <c r="I475" s="206"/>
      <c r="J475" s="206"/>
      <c r="K475" s="206"/>
      <c r="L475" s="206"/>
      <c r="M475" s="206"/>
      <c r="N475" s="206"/>
      <c r="O475" s="206"/>
      <c r="P475" s="206"/>
      <c r="Q475" s="206"/>
      <c r="R475" s="206"/>
      <c r="S475" s="206"/>
      <c r="T475" s="206"/>
      <c r="U475" s="206"/>
      <c r="V475" s="206"/>
      <c r="W475" s="206"/>
      <c r="X475" s="206"/>
      <c r="Y475" s="206"/>
      <c r="Z475" s="206"/>
    </row>
    <row r="476" spans="1:26" s="76" customFormat="1" ht="12.75">
      <c r="A476" s="160"/>
      <c r="B476" s="344" t="s">
        <v>466</v>
      </c>
      <c r="C476" s="344"/>
      <c r="D476" s="344"/>
      <c r="E476" s="344"/>
      <c r="F476" s="344"/>
      <c r="G476" s="344"/>
      <c r="H476" s="344"/>
      <c r="I476" s="344"/>
      <c r="J476" s="344"/>
      <c r="K476" s="344"/>
      <c r="L476" s="344"/>
      <c r="M476" s="344"/>
      <c r="N476" s="344"/>
      <c r="O476" s="344"/>
      <c r="P476" s="344"/>
      <c r="Q476" s="344"/>
      <c r="R476" s="344"/>
      <c r="S476" s="344"/>
      <c r="T476" s="344"/>
      <c r="U476" s="344"/>
      <c r="V476" s="344"/>
      <c r="W476" s="344"/>
      <c r="X476" s="344"/>
      <c r="Y476" s="344"/>
      <c r="Z476" s="147"/>
    </row>
    <row r="477" spans="1:26" s="76" customFormat="1" ht="12.75">
      <c r="A477" s="160"/>
      <c r="B477" s="344" t="s">
        <v>467</v>
      </c>
      <c r="C477" s="344"/>
      <c r="D477" s="344"/>
      <c r="E477" s="344"/>
      <c r="F477" s="344"/>
      <c r="G477" s="344"/>
      <c r="H477" s="344"/>
      <c r="I477" s="344"/>
      <c r="J477" s="344"/>
      <c r="K477" s="344"/>
      <c r="L477" s="344"/>
      <c r="M477" s="344"/>
      <c r="N477" s="344"/>
      <c r="O477" s="344"/>
      <c r="P477" s="344"/>
      <c r="Q477" s="344"/>
      <c r="R477" s="344"/>
      <c r="S477" s="344"/>
      <c r="T477" s="344"/>
      <c r="U477" s="344"/>
      <c r="V477" s="344"/>
      <c r="W477" s="344"/>
      <c r="X477" s="344"/>
      <c r="Y477" s="344"/>
      <c r="Z477" s="147"/>
    </row>
    <row r="478" spans="1:26" s="209" customFormat="1" ht="6" customHeight="1">
      <c r="A478" s="162"/>
      <c r="B478" s="206"/>
      <c r="C478" s="206"/>
      <c r="D478" s="206"/>
      <c r="E478" s="206"/>
      <c r="F478" s="206"/>
      <c r="G478" s="206"/>
      <c r="H478" s="206"/>
      <c r="I478" s="206"/>
      <c r="J478" s="206"/>
      <c r="K478" s="206"/>
      <c r="L478" s="206"/>
      <c r="M478" s="206"/>
      <c r="N478" s="206"/>
      <c r="O478" s="206"/>
      <c r="P478" s="206"/>
      <c r="Q478" s="206"/>
      <c r="R478" s="206"/>
      <c r="S478" s="206"/>
      <c r="T478" s="206"/>
      <c r="U478" s="206"/>
      <c r="V478" s="206"/>
      <c r="W478" s="206"/>
      <c r="X478" s="206"/>
      <c r="Y478" s="206"/>
      <c r="Z478" s="206"/>
    </row>
    <row r="479" spans="1:25" s="161" customFormat="1" ht="141" customHeight="1">
      <c r="A479" s="163"/>
      <c r="B479" s="164" t="s">
        <v>468</v>
      </c>
      <c r="C479" s="164" t="s">
        <v>469</v>
      </c>
      <c r="D479" s="164" t="s">
        <v>447</v>
      </c>
      <c r="E479" s="164" t="s">
        <v>446</v>
      </c>
      <c r="F479" s="164" t="s">
        <v>470</v>
      </c>
      <c r="G479" s="164" t="s">
        <v>471</v>
      </c>
      <c r="H479" s="164" t="s">
        <v>472</v>
      </c>
      <c r="I479" s="164" t="s">
        <v>473</v>
      </c>
      <c r="J479" s="164" t="s">
        <v>474</v>
      </c>
      <c r="K479" s="164" t="s">
        <v>475</v>
      </c>
      <c r="L479" s="164" t="s">
        <v>476</v>
      </c>
      <c r="M479" s="164" t="s">
        <v>477</v>
      </c>
      <c r="N479" s="164" t="s">
        <v>478</v>
      </c>
      <c r="O479" s="164" t="s">
        <v>479</v>
      </c>
      <c r="P479" s="164" t="s">
        <v>480</v>
      </c>
      <c r="Q479" s="164" t="s">
        <v>481</v>
      </c>
      <c r="R479" s="164" t="s">
        <v>482</v>
      </c>
      <c r="S479" s="164" t="s">
        <v>483</v>
      </c>
      <c r="T479" s="164" t="s">
        <v>484</v>
      </c>
      <c r="U479" s="164" t="s">
        <v>485</v>
      </c>
      <c r="V479" s="164" t="s">
        <v>486</v>
      </c>
      <c r="W479" s="164" t="s">
        <v>485</v>
      </c>
      <c r="X479" s="164" t="s">
        <v>487</v>
      </c>
      <c r="Y479" s="164" t="s">
        <v>488</v>
      </c>
    </row>
    <row r="480" spans="1:25" s="161" customFormat="1" ht="20.25" customHeight="1">
      <c r="A480" s="163"/>
      <c r="B480" s="154"/>
      <c r="C480" s="154"/>
      <c r="D480" s="154"/>
      <c r="E480" s="154"/>
      <c r="F480" s="154"/>
      <c r="G480" s="154"/>
      <c r="H480" s="154"/>
      <c r="I480" s="154"/>
      <c r="J480" s="154"/>
      <c r="K480" s="154"/>
      <c r="L480" s="154"/>
      <c r="M480" s="154"/>
      <c r="N480" s="154"/>
      <c r="O480" s="165"/>
      <c r="P480" s="165"/>
      <c r="Q480" s="165"/>
      <c r="R480" s="165"/>
      <c r="S480" s="165"/>
      <c r="T480" s="165"/>
      <c r="U480" s="165"/>
      <c r="V480" s="165"/>
      <c r="W480" s="165"/>
      <c r="X480" s="165"/>
      <c r="Y480" s="165"/>
    </row>
    <row r="481" spans="1:25" s="161" customFormat="1" ht="20.25" customHeight="1">
      <c r="A481" s="163"/>
      <c r="B481" s="154"/>
      <c r="C481" s="154"/>
      <c r="D481" s="154"/>
      <c r="E481" s="154"/>
      <c r="F481" s="154"/>
      <c r="G481" s="154"/>
      <c r="H481" s="154"/>
      <c r="I481" s="154"/>
      <c r="J481" s="154"/>
      <c r="K481" s="154"/>
      <c r="L481" s="154"/>
      <c r="M481" s="154"/>
      <c r="N481" s="154"/>
      <c r="O481" s="165"/>
      <c r="P481" s="165"/>
      <c r="Q481" s="165"/>
      <c r="R481" s="165"/>
      <c r="S481" s="165"/>
      <c r="T481" s="165"/>
      <c r="U481" s="165"/>
      <c r="V481" s="165"/>
      <c r="W481" s="165"/>
      <c r="X481" s="165"/>
      <c r="Y481" s="165"/>
    </row>
    <row r="482" spans="1:25" s="161" customFormat="1" ht="20.25" customHeight="1">
      <c r="A482" s="163"/>
      <c r="B482" s="154"/>
      <c r="C482" s="154"/>
      <c r="D482" s="154"/>
      <c r="E482" s="154"/>
      <c r="F482" s="154"/>
      <c r="G482" s="154"/>
      <c r="H482" s="154"/>
      <c r="I482" s="154"/>
      <c r="J482" s="154"/>
      <c r="K482" s="154"/>
      <c r="L482" s="154"/>
      <c r="M482" s="154"/>
      <c r="N482" s="154"/>
      <c r="O482" s="165"/>
      <c r="P482" s="165"/>
      <c r="Q482" s="165"/>
      <c r="R482" s="165"/>
      <c r="S482" s="165"/>
      <c r="T482" s="165"/>
      <c r="U482" s="165"/>
      <c r="V482" s="165"/>
      <c r="W482" s="165"/>
      <c r="X482" s="165"/>
      <c r="Y482" s="165"/>
    </row>
    <row r="483" spans="1:25" s="161" customFormat="1" ht="20.25" customHeight="1">
      <c r="A483" s="163"/>
      <c r="B483" s="154"/>
      <c r="C483" s="154"/>
      <c r="D483" s="154"/>
      <c r="E483" s="154"/>
      <c r="F483" s="154"/>
      <c r="G483" s="154"/>
      <c r="H483" s="154"/>
      <c r="I483" s="154"/>
      <c r="J483" s="154"/>
      <c r="K483" s="154"/>
      <c r="L483" s="154"/>
      <c r="M483" s="154"/>
      <c r="N483" s="154"/>
      <c r="O483" s="165"/>
      <c r="P483" s="165"/>
      <c r="Q483" s="165"/>
      <c r="R483" s="165"/>
      <c r="S483" s="165"/>
      <c r="T483" s="165"/>
      <c r="U483" s="165"/>
      <c r="V483" s="165"/>
      <c r="W483" s="165"/>
      <c r="X483" s="165"/>
      <c r="Y483" s="165"/>
    </row>
    <row r="484" spans="1:25" s="161" customFormat="1" ht="20.25" customHeight="1">
      <c r="A484" s="163"/>
      <c r="B484" s="154"/>
      <c r="C484" s="154"/>
      <c r="D484" s="154"/>
      <c r="E484" s="154"/>
      <c r="F484" s="154"/>
      <c r="G484" s="154"/>
      <c r="H484" s="154"/>
      <c r="I484" s="154"/>
      <c r="J484" s="154"/>
      <c r="K484" s="154"/>
      <c r="L484" s="154"/>
      <c r="M484" s="154"/>
      <c r="N484" s="154"/>
      <c r="O484" s="165"/>
      <c r="P484" s="165"/>
      <c r="Q484" s="165"/>
      <c r="R484" s="165"/>
      <c r="S484" s="165"/>
      <c r="T484" s="165"/>
      <c r="U484" s="165"/>
      <c r="V484" s="165"/>
      <c r="W484" s="165"/>
      <c r="X484" s="165"/>
      <c r="Y484" s="165"/>
    </row>
    <row r="485" spans="1:25" s="161" customFormat="1" ht="20.25" customHeight="1">
      <c r="A485" s="163"/>
      <c r="B485" s="154"/>
      <c r="C485" s="154"/>
      <c r="D485" s="154"/>
      <c r="E485" s="154"/>
      <c r="F485" s="154"/>
      <c r="G485" s="154"/>
      <c r="H485" s="154"/>
      <c r="I485" s="154"/>
      <c r="J485" s="154"/>
      <c r="K485" s="154"/>
      <c r="L485" s="154"/>
      <c r="M485" s="154"/>
      <c r="N485" s="154"/>
      <c r="O485" s="165"/>
      <c r="P485" s="165"/>
      <c r="Q485" s="165"/>
      <c r="R485" s="165"/>
      <c r="S485" s="165"/>
      <c r="T485" s="165"/>
      <c r="U485" s="165"/>
      <c r="V485" s="165"/>
      <c r="W485" s="165"/>
      <c r="X485" s="165"/>
      <c r="Y485" s="165"/>
    </row>
    <row r="486" spans="1:26" s="76" customFormat="1" ht="7.5" customHeight="1">
      <c r="A486" s="160"/>
      <c r="B486" s="147"/>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row>
    <row r="487" spans="1:26" s="76" customFormat="1" ht="36.75" customHeight="1">
      <c r="A487" s="160"/>
      <c r="B487" s="345" t="s">
        <v>489</v>
      </c>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147"/>
    </row>
    <row r="488" spans="1:26" s="76" customFormat="1" ht="36.75" customHeight="1">
      <c r="A488" s="160"/>
      <c r="B488" s="345" t="s">
        <v>490</v>
      </c>
      <c r="C488" s="345"/>
      <c r="D488" s="345"/>
      <c r="E488" s="345"/>
      <c r="F488" s="345"/>
      <c r="G488" s="345"/>
      <c r="H488" s="345"/>
      <c r="I488" s="345"/>
      <c r="J488" s="345"/>
      <c r="K488" s="345"/>
      <c r="L488" s="345"/>
      <c r="M488" s="345"/>
      <c r="N488" s="345"/>
      <c r="O488" s="345"/>
      <c r="P488" s="345"/>
      <c r="Q488" s="345"/>
      <c r="R488" s="345"/>
      <c r="S488" s="345"/>
      <c r="T488" s="345"/>
      <c r="U488" s="345"/>
      <c r="V488" s="345"/>
      <c r="W488" s="345"/>
      <c r="X488" s="345"/>
      <c r="Y488" s="345"/>
      <c r="Z488" s="147"/>
    </row>
    <row r="489" spans="1:26" s="76" customFormat="1" ht="12.75" customHeight="1">
      <c r="A489" s="160"/>
      <c r="B489" s="147"/>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row>
    <row r="490" spans="1:26" s="76" customFormat="1" ht="12.75" customHeight="1">
      <c r="A490" s="160"/>
      <c r="B490" s="147"/>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row>
    <row r="491" spans="1:26" s="76" customFormat="1" ht="12.75" customHeight="1">
      <c r="A491" s="160"/>
      <c r="B491" s="147"/>
      <c r="C491" s="346" t="s">
        <v>387</v>
      </c>
      <c r="D491" s="346"/>
      <c r="E491" s="346"/>
      <c r="F491" s="346"/>
      <c r="G491" s="346"/>
      <c r="H491" s="346"/>
      <c r="I491" s="346"/>
      <c r="J491" s="147"/>
      <c r="K491" s="147"/>
      <c r="L491" s="147"/>
      <c r="M491" s="147"/>
      <c r="N491" s="147"/>
      <c r="O491" s="147"/>
      <c r="P491" s="147"/>
      <c r="Q491" s="346" t="s">
        <v>388</v>
      </c>
      <c r="R491" s="346"/>
      <c r="S491" s="346"/>
      <c r="T491" s="346"/>
      <c r="U491" s="346"/>
      <c r="V491" s="346"/>
      <c r="W491" s="346"/>
      <c r="X491" s="147"/>
      <c r="Y491" s="147"/>
      <c r="Z491" s="147"/>
    </row>
    <row r="492" spans="1:26" s="76" customFormat="1" ht="12.75" customHeight="1">
      <c r="A492" s="160"/>
      <c r="B492" s="147"/>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row>
    <row r="493" spans="1:26" s="161" customFormat="1" ht="12.75" customHeight="1">
      <c r="A493" s="163"/>
      <c r="B493" s="149"/>
      <c r="C493" s="149"/>
      <c r="D493" s="149"/>
      <c r="E493" s="149"/>
      <c r="F493" s="149"/>
      <c r="G493" s="149"/>
      <c r="H493" s="149"/>
      <c r="I493" s="149"/>
      <c r="J493" s="149"/>
      <c r="K493" s="149"/>
      <c r="L493" s="149"/>
      <c r="M493" s="149"/>
      <c r="N493" s="149"/>
      <c r="O493" s="149"/>
      <c r="P493" s="149"/>
      <c r="Q493" s="149"/>
      <c r="R493" s="296"/>
      <c r="S493" s="296"/>
      <c r="T493" s="344"/>
      <c r="U493" s="344"/>
      <c r="V493" s="344"/>
      <c r="W493" s="344"/>
      <c r="X493" s="344"/>
      <c r="Y493" s="149"/>
      <c r="Z493" s="149"/>
    </row>
    <row r="494" spans="1:26" s="76" customFormat="1" ht="12.75" customHeight="1">
      <c r="A494" s="160"/>
      <c r="B494" s="147"/>
      <c r="C494" s="147"/>
      <c r="D494" s="296"/>
      <c r="E494" s="296"/>
      <c r="F494" s="344"/>
      <c r="G494" s="344"/>
      <c r="H494" s="344"/>
      <c r="I494" s="344"/>
      <c r="J494" s="147"/>
      <c r="K494" s="147"/>
      <c r="L494" s="147"/>
      <c r="M494" s="147"/>
      <c r="N494" s="147"/>
      <c r="O494" s="147"/>
      <c r="P494" s="147"/>
      <c r="Q494" s="147"/>
      <c r="R494" s="147"/>
      <c r="S494" s="147"/>
      <c r="T494" s="147"/>
      <c r="U494" s="147"/>
      <c r="V494" s="147"/>
      <c r="W494" s="147"/>
      <c r="X494" s="147"/>
      <c r="Y494" s="147"/>
      <c r="Z494" s="147"/>
    </row>
    <row r="495" spans="1:26" s="76" customFormat="1" ht="12.75" customHeight="1">
      <c r="A495" s="160"/>
      <c r="B495" s="147"/>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row>
    <row r="496" spans="1:26" s="76" customFormat="1" ht="12.75" customHeight="1">
      <c r="A496" s="160"/>
      <c r="B496" s="147"/>
      <c r="C496" s="147"/>
      <c r="D496" s="147"/>
      <c r="E496" s="147"/>
      <c r="F496" s="147"/>
      <c r="G496" s="147"/>
      <c r="H496" s="147"/>
      <c r="I496" s="147"/>
      <c r="J496" s="147"/>
      <c r="K496" s="147"/>
      <c r="L496" s="147"/>
      <c r="M496" s="147"/>
      <c r="N496" s="147"/>
      <c r="O496" s="147"/>
      <c r="P496" s="147"/>
      <c r="Q496" s="147"/>
      <c r="R496" s="147"/>
      <c r="S496" s="147"/>
      <c r="T496" s="147"/>
      <c r="U496" s="147"/>
      <c r="V496" s="147"/>
      <c r="W496" s="147"/>
      <c r="X496" s="147"/>
      <c r="Y496" s="147"/>
      <c r="Z496" s="147"/>
    </row>
    <row r="497" spans="1:26" s="76" customFormat="1" ht="12.75" customHeight="1">
      <c r="A497" s="160"/>
      <c r="B497" s="147"/>
      <c r="C497" s="148" t="s">
        <v>411</v>
      </c>
      <c r="D497" s="147"/>
      <c r="E497" s="147"/>
      <c r="F497" s="147"/>
      <c r="G497" s="147"/>
      <c r="H497" s="147"/>
      <c r="I497" s="147"/>
      <c r="J497" s="147"/>
      <c r="K497" s="147"/>
      <c r="L497" s="147"/>
      <c r="M497" s="147"/>
      <c r="N497" s="147"/>
      <c r="O497" s="147"/>
      <c r="P497" s="147"/>
      <c r="Q497" s="148" t="s">
        <v>411</v>
      </c>
      <c r="R497" s="147"/>
      <c r="S497" s="147"/>
      <c r="T497" s="147"/>
      <c r="U497" s="147"/>
      <c r="V497" s="147"/>
      <c r="W497" s="147"/>
      <c r="X497" s="147"/>
      <c r="Y497" s="147"/>
      <c r="Z497" s="147"/>
    </row>
    <row r="498" spans="1:25" ht="1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row>
    <row r="499" spans="1:15" s="76" customFormat="1" ht="15.75" customHeight="1">
      <c r="A499" s="160"/>
      <c r="B499" s="147"/>
      <c r="C499" s="147"/>
      <c r="D499" s="147"/>
      <c r="E499" s="147"/>
      <c r="F499" s="147"/>
      <c r="G499" s="147"/>
      <c r="H499" s="147"/>
      <c r="I499" s="344" t="s">
        <v>491</v>
      </c>
      <c r="J499" s="344"/>
      <c r="K499" s="344"/>
      <c r="L499" s="344"/>
      <c r="M499" s="344"/>
      <c r="N499" s="147"/>
      <c r="O499" s="147"/>
    </row>
    <row r="500" spans="1:15" s="76" customFormat="1" ht="12.75" customHeight="1">
      <c r="A500" s="160"/>
      <c r="B500" s="147"/>
      <c r="C500" s="147"/>
      <c r="D500" s="147"/>
      <c r="E500" s="147"/>
      <c r="F500" s="147"/>
      <c r="G500" s="147"/>
      <c r="H500" s="147"/>
      <c r="I500" s="344" t="s">
        <v>413</v>
      </c>
      <c r="J500" s="344"/>
      <c r="K500" s="344"/>
      <c r="L500" s="344"/>
      <c r="M500" s="344"/>
      <c r="N500" s="147"/>
      <c r="O500" s="147"/>
    </row>
    <row r="501" spans="1:15" s="76" customFormat="1" ht="12.75" customHeight="1">
      <c r="A501" s="160"/>
      <c r="B501" s="147"/>
      <c r="C501" s="147"/>
      <c r="D501" s="147"/>
      <c r="E501" s="147"/>
      <c r="F501" s="147"/>
      <c r="G501" s="147"/>
      <c r="H501" s="147"/>
      <c r="I501" s="345" t="s">
        <v>414</v>
      </c>
      <c r="J501" s="345"/>
      <c r="K501" s="345"/>
      <c r="L501" s="345"/>
      <c r="M501" s="345"/>
      <c r="N501" s="147"/>
      <c r="O501" s="147"/>
    </row>
    <row r="502" spans="1:15" s="76" customFormat="1" ht="11.25">
      <c r="A502" s="160"/>
      <c r="B502" s="147"/>
      <c r="C502" s="147"/>
      <c r="D502" s="147"/>
      <c r="E502" s="147"/>
      <c r="F502" s="147"/>
      <c r="G502" s="147"/>
      <c r="H502" s="147"/>
      <c r="I502" s="147"/>
      <c r="J502" s="147"/>
      <c r="K502" s="147"/>
      <c r="L502" s="147"/>
      <c r="M502" s="147"/>
      <c r="N502" s="147"/>
      <c r="O502" s="147"/>
    </row>
    <row r="503" spans="1:15" s="76" customFormat="1" ht="11.25">
      <c r="A503" s="160"/>
      <c r="B503" s="147"/>
      <c r="C503" s="147"/>
      <c r="D503" s="147"/>
      <c r="E503" s="147"/>
      <c r="F503" s="147"/>
      <c r="G503" s="147"/>
      <c r="H503" s="147"/>
      <c r="I503" s="147"/>
      <c r="J503" s="147"/>
      <c r="K503" s="147"/>
      <c r="L503" s="147"/>
      <c r="M503" s="147"/>
      <c r="N503" s="147"/>
      <c r="O503" s="147"/>
    </row>
    <row r="504" spans="1:15" s="76" customFormat="1" ht="12.75" customHeight="1">
      <c r="A504" s="160"/>
      <c r="B504" s="348" t="s">
        <v>492</v>
      </c>
      <c r="C504" s="348"/>
      <c r="D504" s="348"/>
      <c r="E504" s="348"/>
      <c r="F504" s="348"/>
      <c r="G504" s="348"/>
      <c r="H504" s="348"/>
      <c r="I504" s="348"/>
      <c r="J504" s="348"/>
      <c r="K504" s="348"/>
      <c r="L504" s="348"/>
      <c r="M504" s="348"/>
      <c r="N504" s="348"/>
      <c r="O504" s="147"/>
    </row>
    <row r="505" spans="1:15" s="76" customFormat="1" ht="12.75" customHeight="1">
      <c r="A505" s="160"/>
      <c r="B505" s="147"/>
      <c r="C505" s="147"/>
      <c r="D505" s="147"/>
      <c r="E505" s="147"/>
      <c r="F505" s="147"/>
      <c r="G505" s="147"/>
      <c r="H505" s="147"/>
      <c r="I505" s="147"/>
      <c r="J505" s="147"/>
      <c r="K505" s="147"/>
      <c r="L505" s="147"/>
      <c r="M505" s="147"/>
      <c r="N505" s="147"/>
      <c r="O505" s="147"/>
    </row>
    <row r="506" spans="1:15" s="76" customFormat="1" ht="11.25">
      <c r="A506" s="160"/>
      <c r="B506" s="147"/>
      <c r="C506" s="147"/>
      <c r="D506" s="147"/>
      <c r="E506" s="147"/>
      <c r="F506" s="147"/>
      <c r="G506" s="147"/>
      <c r="H506" s="147"/>
      <c r="I506" s="147"/>
      <c r="J506" s="147"/>
      <c r="K506" s="147"/>
      <c r="L506" s="147"/>
      <c r="M506" s="147"/>
      <c r="N506" s="147"/>
      <c r="O506" s="147"/>
    </row>
    <row r="507" spans="1:15" s="161" customFormat="1" ht="12.75" customHeight="1">
      <c r="A507" s="163"/>
      <c r="B507" s="149"/>
      <c r="C507" s="149"/>
      <c r="D507" s="149"/>
      <c r="E507" s="149"/>
      <c r="F507" s="149"/>
      <c r="G507" s="149"/>
      <c r="H507" s="149"/>
      <c r="I507" s="149"/>
      <c r="J507" s="149"/>
      <c r="K507" s="149"/>
      <c r="L507" s="149"/>
      <c r="M507" s="149"/>
      <c r="N507" s="149"/>
      <c r="O507" s="149"/>
    </row>
    <row r="508" spans="1:15" s="76" customFormat="1" ht="12.75" customHeight="1">
      <c r="A508" s="160"/>
      <c r="B508" s="147"/>
      <c r="C508" s="147"/>
      <c r="D508" s="147"/>
      <c r="E508" s="147"/>
      <c r="F508" s="147"/>
      <c r="G508" s="147"/>
      <c r="H508" s="147"/>
      <c r="I508" s="147"/>
      <c r="J508" s="147"/>
      <c r="K508" s="147"/>
      <c r="L508" s="147"/>
      <c r="M508" s="147"/>
      <c r="N508" s="147"/>
      <c r="O508" s="147"/>
    </row>
    <row r="509" spans="1:15" s="76" customFormat="1" ht="12.75" customHeight="1">
      <c r="A509" s="160"/>
      <c r="B509" s="147"/>
      <c r="C509" s="147"/>
      <c r="D509" s="147"/>
      <c r="E509" s="147"/>
      <c r="F509" s="147"/>
      <c r="G509" s="147"/>
      <c r="H509" s="147"/>
      <c r="I509" s="147"/>
      <c r="J509" s="147"/>
      <c r="K509" s="147"/>
      <c r="L509" s="147"/>
      <c r="M509" s="147"/>
      <c r="N509" s="147"/>
      <c r="O509" s="147"/>
    </row>
    <row r="510" spans="1:15" s="76" customFormat="1" ht="12.75" customHeight="1">
      <c r="A510" s="160"/>
      <c r="B510" s="147"/>
      <c r="C510" s="147"/>
      <c r="D510" s="147"/>
      <c r="E510" s="147"/>
      <c r="F510" s="147"/>
      <c r="G510" s="147"/>
      <c r="H510" s="147"/>
      <c r="I510" s="147"/>
      <c r="J510" s="147"/>
      <c r="K510" s="147"/>
      <c r="L510" s="147"/>
      <c r="M510" s="147"/>
      <c r="N510" s="147"/>
      <c r="O510" s="147"/>
    </row>
    <row r="511" spans="1:15" s="76" customFormat="1" ht="12.75" customHeight="1">
      <c r="A511" s="160"/>
      <c r="B511" s="147"/>
      <c r="C511" s="147"/>
      <c r="D511" s="147"/>
      <c r="E511" s="147"/>
      <c r="F511" s="147"/>
      <c r="G511" s="147"/>
      <c r="H511" s="147"/>
      <c r="I511" s="147"/>
      <c r="J511" s="147"/>
      <c r="K511" s="147"/>
      <c r="L511" s="147"/>
      <c r="M511" s="147"/>
      <c r="N511" s="147"/>
      <c r="O511" s="147"/>
    </row>
    <row r="512" spans="1:15" s="76" customFormat="1" ht="12.75" customHeight="1">
      <c r="A512" s="160"/>
      <c r="B512" s="147"/>
      <c r="C512" s="147"/>
      <c r="D512" s="147"/>
      <c r="E512" s="147"/>
      <c r="F512" s="147"/>
      <c r="G512" s="147"/>
      <c r="H512" s="147"/>
      <c r="I512" s="147"/>
      <c r="J512" s="147"/>
      <c r="K512" s="147"/>
      <c r="L512" s="147"/>
      <c r="M512" s="147"/>
      <c r="N512" s="147"/>
      <c r="O512" s="147"/>
    </row>
    <row r="513" spans="1:15" s="76" customFormat="1" ht="12.75" customHeight="1">
      <c r="A513" s="160"/>
      <c r="B513" s="147"/>
      <c r="C513" s="147"/>
      <c r="D513" s="147"/>
      <c r="E513" s="147"/>
      <c r="F513" s="147"/>
      <c r="G513" s="147"/>
      <c r="H513" s="147"/>
      <c r="I513" s="147"/>
      <c r="J513" s="147"/>
      <c r="K513" s="147"/>
      <c r="L513" s="147"/>
      <c r="M513" s="147"/>
      <c r="N513" s="147"/>
      <c r="O513" s="147"/>
    </row>
    <row r="514" spans="1:15" s="76" customFormat="1" ht="12.75" customHeight="1">
      <c r="A514" s="160"/>
      <c r="B514" s="147"/>
      <c r="C514" s="147"/>
      <c r="D514" s="147"/>
      <c r="E514" s="147"/>
      <c r="F514" s="147"/>
      <c r="G514" s="147"/>
      <c r="H514" s="147"/>
      <c r="I514" s="147"/>
      <c r="J514" s="147"/>
      <c r="K514" s="147"/>
      <c r="L514" s="147"/>
      <c r="M514" s="147"/>
      <c r="N514" s="147"/>
      <c r="O514" s="147"/>
    </row>
    <row r="515" spans="1:15" s="76" customFormat="1" ht="12.75" customHeight="1">
      <c r="A515" s="160"/>
      <c r="B515" s="147"/>
      <c r="C515" s="147"/>
      <c r="D515" s="147"/>
      <c r="E515" s="147"/>
      <c r="F515" s="147"/>
      <c r="G515" s="147"/>
      <c r="H515" s="147"/>
      <c r="I515" s="147"/>
      <c r="J515" s="147"/>
      <c r="K515" s="147"/>
      <c r="L515" s="147"/>
      <c r="M515" s="147"/>
      <c r="N515" s="147"/>
      <c r="O515" s="147"/>
    </row>
    <row r="516" spans="1:15" s="76" customFormat="1" ht="12.75" customHeight="1">
      <c r="A516" s="160"/>
      <c r="B516" s="147"/>
      <c r="C516" s="147"/>
      <c r="D516" s="147"/>
      <c r="E516" s="147"/>
      <c r="F516" s="147"/>
      <c r="G516" s="147"/>
      <c r="H516" s="147"/>
      <c r="I516" s="147"/>
      <c r="J516" s="147"/>
      <c r="K516" s="147"/>
      <c r="L516" s="147"/>
      <c r="M516" s="147"/>
      <c r="N516" s="147"/>
      <c r="O516" s="147"/>
    </row>
    <row r="517" spans="1:15" s="76" customFormat="1" ht="12.75" customHeight="1">
      <c r="A517" s="160"/>
      <c r="B517" s="147"/>
      <c r="C517" s="147"/>
      <c r="D517" s="147"/>
      <c r="E517" s="147"/>
      <c r="F517" s="147"/>
      <c r="G517" s="147"/>
      <c r="H517" s="147"/>
      <c r="I517" s="147"/>
      <c r="J517" s="147"/>
      <c r="K517" s="147"/>
      <c r="L517" s="147"/>
      <c r="M517" s="147"/>
      <c r="N517" s="147"/>
      <c r="O517" s="147"/>
    </row>
    <row r="518" spans="1:15" s="76" customFormat="1" ht="12.75" customHeight="1">
      <c r="A518" s="160"/>
      <c r="B518" s="147"/>
      <c r="C518" s="147"/>
      <c r="D518" s="147"/>
      <c r="E518" s="147"/>
      <c r="F518" s="147"/>
      <c r="G518" s="147"/>
      <c r="H518" s="147"/>
      <c r="I518" s="147"/>
      <c r="J518" s="147"/>
      <c r="K518" s="147"/>
      <c r="L518" s="147"/>
      <c r="M518" s="147"/>
      <c r="N518" s="147"/>
      <c r="O518" s="147"/>
    </row>
    <row r="519" spans="1:15" s="76" customFormat="1" ht="12.75" customHeight="1">
      <c r="A519" s="160"/>
      <c r="B519" s="147"/>
      <c r="C519" s="147"/>
      <c r="D519" s="147"/>
      <c r="E519" s="147"/>
      <c r="F519" s="147"/>
      <c r="G519" s="147"/>
      <c r="H519" s="147"/>
      <c r="I519" s="147"/>
      <c r="J519" s="147"/>
      <c r="K519" s="147"/>
      <c r="L519" s="147"/>
      <c r="M519" s="147"/>
      <c r="N519" s="147"/>
      <c r="O519" s="147"/>
    </row>
    <row r="520" spans="1:15" s="76" customFormat="1" ht="12.75" customHeight="1">
      <c r="A520" s="160"/>
      <c r="B520" s="147"/>
      <c r="C520" s="147"/>
      <c r="D520" s="147"/>
      <c r="E520" s="147"/>
      <c r="F520" s="147"/>
      <c r="G520" s="147"/>
      <c r="H520" s="147"/>
      <c r="I520" s="147"/>
      <c r="J520" s="147"/>
      <c r="K520" s="147"/>
      <c r="L520" s="147"/>
      <c r="M520" s="147"/>
      <c r="N520" s="147"/>
      <c r="O520" s="147"/>
    </row>
    <row r="521" spans="1:15" s="76" customFormat="1" ht="12.75" customHeight="1">
      <c r="A521" s="160"/>
      <c r="B521" s="147"/>
      <c r="C521" s="147"/>
      <c r="D521" s="147"/>
      <c r="E521" s="147"/>
      <c r="F521" s="147"/>
      <c r="G521" s="147"/>
      <c r="H521" s="147"/>
      <c r="I521" s="147"/>
      <c r="J521" s="147"/>
      <c r="K521" s="147"/>
      <c r="L521" s="147"/>
      <c r="M521" s="147"/>
      <c r="N521" s="147"/>
      <c r="O521" s="147"/>
    </row>
    <row r="522" spans="1:15" s="76" customFormat="1" ht="12.75" customHeight="1">
      <c r="A522" s="160"/>
      <c r="B522" s="147"/>
      <c r="C522" s="147"/>
      <c r="D522" s="147"/>
      <c r="E522" s="147"/>
      <c r="F522" s="147"/>
      <c r="G522" s="147"/>
      <c r="H522" s="147"/>
      <c r="I522" s="147"/>
      <c r="J522" s="147"/>
      <c r="K522" s="147"/>
      <c r="L522" s="147"/>
      <c r="M522" s="147"/>
      <c r="N522" s="147"/>
      <c r="O522" s="147"/>
    </row>
    <row r="523" spans="1:15" s="76" customFormat="1" ht="12.75" customHeight="1">
      <c r="A523" s="160"/>
      <c r="B523" s="147"/>
      <c r="C523" s="147"/>
      <c r="D523" s="147"/>
      <c r="E523" s="147"/>
      <c r="F523" s="147"/>
      <c r="G523" s="147"/>
      <c r="H523" s="147"/>
      <c r="I523" s="147"/>
      <c r="J523" s="147"/>
      <c r="K523" s="147"/>
      <c r="L523" s="147"/>
      <c r="M523" s="147"/>
      <c r="N523" s="147"/>
      <c r="O523" s="147"/>
    </row>
    <row r="524" spans="1:15" s="76" customFormat="1" ht="12.75" customHeight="1">
      <c r="A524" s="160"/>
      <c r="B524" s="147"/>
      <c r="C524" s="147"/>
      <c r="D524" s="147"/>
      <c r="E524" s="147"/>
      <c r="F524" s="147"/>
      <c r="G524" s="147"/>
      <c r="H524" s="147"/>
      <c r="I524" s="147"/>
      <c r="J524" s="147"/>
      <c r="K524" s="147"/>
      <c r="L524" s="147"/>
      <c r="M524" s="147"/>
      <c r="N524" s="147"/>
      <c r="O524" s="147"/>
    </row>
    <row r="525" spans="1:15" s="76" customFormat="1" ht="12.75" customHeight="1">
      <c r="A525" s="160"/>
      <c r="B525" s="147"/>
      <c r="C525" s="346" t="s">
        <v>387</v>
      </c>
      <c r="D525" s="346"/>
      <c r="E525" s="346"/>
      <c r="F525" s="346"/>
      <c r="G525" s="346"/>
      <c r="H525" s="147"/>
      <c r="I525" s="346" t="s">
        <v>388</v>
      </c>
      <c r="J525" s="346"/>
      <c r="K525" s="346"/>
      <c r="L525" s="346"/>
      <c r="M525" s="346"/>
      <c r="N525" s="147"/>
      <c r="O525" s="147"/>
    </row>
    <row r="526" spans="1:15" s="76" customFormat="1" ht="12.75" customHeight="1">
      <c r="A526" s="160"/>
      <c r="B526" s="147"/>
      <c r="C526" s="147"/>
      <c r="D526" s="147"/>
      <c r="E526" s="147"/>
      <c r="F526" s="147"/>
      <c r="G526" s="147"/>
      <c r="H526" s="147"/>
      <c r="I526" s="147"/>
      <c r="J526" s="147"/>
      <c r="K526" s="147"/>
      <c r="L526" s="147"/>
      <c r="M526" s="147"/>
      <c r="N526" s="147"/>
      <c r="O526" s="147"/>
    </row>
    <row r="527" spans="1:15" s="161" customFormat="1" ht="12.75" customHeight="1">
      <c r="A527" s="163"/>
      <c r="B527" s="149"/>
      <c r="C527" s="149"/>
      <c r="D527" s="149"/>
      <c r="E527" s="149"/>
      <c r="F527" s="149"/>
      <c r="G527" s="149"/>
      <c r="H527" s="149"/>
      <c r="I527" s="149"/>
      <c r="J527" s="149"/>
      <c r="K527" s="149"/>
      <c r="L527" s="149"/>
      <c r="M527" s="149"/>
      <c r="N527" s="149"/>
      <c r="O527" s="149"/>
    </row>
    <row r="528" spans="1:15" s="76" customFormat="1" ht="12.75" customHeight="1">
      <c r="A528" s="160"/>
      <c r="B528" s="147"/>
      <c r="C528" s="147"/>
      <c r="D528" s="296"/>
      <c r="E528" s="296"/>
      <c r="F528" s="344"/>
      <c r="G528" s="344"/>
      <c r="H528" s="147"/>
      <c r="I528" s="296"/>
      <c r="J528" s="296"/>
      <c r="K528" s="344"/>
      <c r="L528" s="344"/>
      <c r="M528" s="344"/>
      <c r="N528" s="147"/>
      <c r="O528" s="147"/>
    </row>
    <row r="529" spans="1:15" s="76" customFormat="1" ht="12.75" customHeight="1">
      <c r="A529" s="160"/>
      <c r="B529" s="147"/>
      <c r="C529" s="147"/>
      <c r="D529" s="147"/>
      <c r="E529" s="147"/>
      <c r="F529" s="147"/>
      <c r="G529" s="147"/>
      <c r="H529" s="147"/>
      <c r="I529" s="147"/>
      <c r="J529" s="147"/>
      <c r="K529" s="147"/>
      <c r="L529" s="147"/>
      <c r="M529" s="147"/>
      <c r="N529" s="147"/>
      <c r="O529" s="147"/>
    </row>
    <row r="530" spans="1:15" s="76" customFormat="1" ht="12.75" customHeight="1">
      <c r="A530" s="160"/>
      <c r="B530" s="147"/>
      <c r="C530" s="147"/>
      <c r="D530" s="147"/>
      <c r="E530" s="147"/>
      <c r="F530" s="147"/>
      <c r="G530" s="147"/>
      <c r="H530" s="147"/>
      <c r="I530" s="147"/>
      <c r="J530" s="147"/>
      <c r="K530" s="147"/>
      <c r="L530" s="147"/>
      <c r="M530" s="147"/>
      <c r="N530" s="147"/>
      <c r="O530" s="147"/>
    </row>
    <row r="531" spans="1:15" s="76" customFormat="1" ht="12.75" customHeight="1">
      <c r="A531" s="160"/>
      <c r="B531" s="147"/>
      <c r="C531" s="148" t="s">
        <v>411</v>
      </c>
      <c r="D531" s="147"/>
      <c r="E531" s="147"/>
      <c r="F531" s="147"/>
      <c r="G531" s="147"/>
      <c r="H531" s="147"/>
      <c r="I531" s="148" t="s">
        <v>411</v>
      </c>
      <c r="J531" s="147"/>
      <c r="K531" s="147"/>
      <c r="L531" s="147"/>
      <c r="M531" s="147"/>
      <c r="N531" s="147"/>
      <c r="O531" s="147"/>
    </row>
    <row r="532" spans="1:15" s="76" customFormat="1" ht="11.25">
      <c r="A532" s="160"/>
      <c r="B532" s="147"/>
      <c r="C532" s="147"/>
      <c r="D532" s="147"/>
      <c r="E532" s="147"/>
      <c r="F532" s="147"/>
      <c r="G532" s="147"/>
      <c r="H532" s="147"/>
      <c r="I532" s="147"/>
      <c r="J532" s="147"/>
      <c r="K532" s="147"/>
      <c r="L532" s="147"/>
      <c r="M532" s="147"/>
      <c r="N532" s="147"/>
      <c r="O532" s="147"/>
    </row>
    <row r="533" spans="1:15" s="76" customFormat="1" ht="11.25">
      <c r="A533" s="160"/>
      <c r="B533" s="147"/>
      <c r="C533" s="147"/>
      <c r="D533" s="147"/>
      <c r="E533" s="147"/>
      <c r="F533" s="147"/>
      <c r="G533" s="147"/>
      <c r="H533" s="147"/>
      <c r="I533" s="147"/>
      <c r="J533" s="147"/>
      <c r="K533" s="147"/>
      <c r="L533" s="147"/>
      <c r="M533" s="147"/>
      <c r="N533" s="147"/>
      <c r="O533" s="147"/>
    </row>
    <row r="534" spans="1:15" s="76" customFormat="1" ht="11.25">
      <c r="A534" s="160"/>
      <c r="B534" s="147"/>
      <c r="C534" s="166" t="s">
        <v>493</v>
      </c>
      <c r="D534" s="147"/>
      <c r="E534" s="147"/>
      <c r="F534" s="147"/>
      <c r="G534" s="147"/>
      <c r="H534" s="147"/>
      <c r="I534" s="147"/>
      <c r="J534" s="147"/>
      <c r="K534" s="147"/>
      <c r="L534" s="147"/>
      <c r="M534" s="147"/>
      <c r="N534" s="147"/>
      <c r="O534" s="147"/>
    </row>
    <row r="535" spans="1:15" s="76" customFormat="1" ht="54" customHeight="1">
      <c r="A535" s="160"/>
      <c r="B535" s="147"/>
      <c r="C535" s="355" t="s">
        <v>494</v>
      </c>
      <c r="D535" s="355"/>
      <c r="E535" s="355"/>
      <c r="F535" s="355"/>
      <c r="G535" s="355"/>
      <c r="H535" s="355"/>
      <c r="I535" s="355"/>
      <c r="J535" s="355"/>
      <c r="K535" s="355"/>
      <c r="L535" s="355"/>
      <c r="M535" s="355"/>
      <c r="N535" s="355"/>
      <c r="O535" s="147"/>
    </row>
    <row r="536" spans="1:15" ht="15">
      <c r="A536" s="159"/>
      <c r="B536" s="44"/>
      <c r="C536" s="44"/>
      <c r="D536" s="44"/>
      <c r="E536" s="44"/>
      <c r="F536" s="44"/>
      <c r="G536" s="44"/>
      <c r="H536" s="44"/>
      <c r="I536" s="44"/>
      <c r="J536" s="44"/>
      <c r="K536" s="44"/>
      <c r="L536" s="44"/>
      <c r="M536" s="44"/>
      <c r="N536" s="44"/>
      <c r="O536" s="44"/>
    </row>
    <row r="537" spans="1:14" ht="15">
      <c r="A537" s="44"/>
      <c r="B537" s="44"/>
      <c r="C537" s="44"/>
      <c r="D537" s="44"/>
      <c r="E537" s="44"/>
      <c r="F537" s="44"/>
      <c r="G537" s="44"/>
      <c r="H537" s="44"/>
      <c r="I537" s="44"/>
      <c r="J537" s="44"/>
      <c r="K537" s="44"/>
      <c r="L537" s="44"/>
      <c r="M537" s="44"/>
      <c r="N537" s="44"/>
    </row>
    <row r="538" spans="1:15" s="76" customFormat="1" ht="15.75" customHeight="1">
      <c r="A538" s="147"/>
      <c r="B538" s="147"/>
      <c r="C538" s="147"/>
      <c r="D538" s="147"/>
      <c r="E538" s="147"/>
      <c r="F538" s="147"/>
      <c r="G538" s="147"/>
      <c r="H538" s="147"/>
      <c r="I538" s="344" t="s">
        <v>495</v>
      </c>
      <c r="J538" s="344"/>
      <c r="K538" s="344"/>
      <c r="L538" s="344"/>
      <c r="M538" s="344"/>
      <c r="N538" s="147"/>
      <c r="O538" s="147"/>
    </row>
    <row r="539" spans="1:15" s="76" customFormat="1" ht="12.75" customHeight="1">
      <c r="A539" s="147"/>
      <c r="B539" s="147"/>
      <c r="C539" s="147"/>
      <c r="D539" s="147"/>
      <c r="E539" s="147"/>
      <c r="F539" s="147"/>
      <c r="G539" s="147"/>
      <c r="H539" s="147"/>
      <c r="I539" s="344" t="s">
        <v>496</v>
      </c>
      <c r="J539" s="344"/>
      <c r="K539" s="344"/>
      <c r="L539" s="344"/>
      <c r="M539" s="344"/>
      <c r="N539" s="147"/>
      <c r="O539" s="147"/>
    </row>
    <row r="540" spans="1:15" s="76" customFormat="1" ht="12.75" customHeight="1">
      <c r="A540" s="147"/>
      <c r="B540" s="147"/>
      <c r="C540" s="147"/>
      <c r="D540" s="147"/>
      <c r="E540" s="147"/>
      <c r="F540" s="147"/>
      <c r="G540" s="147"/>
      <c r="H540" s="147"/>
      <c r="I540" s="345" t="s">
        <v>414</v>
      </c>
      <c r="J540" s="345"/>
      <c r="K540" s="345"/>
      <c r="L540" s="345"/>
      <c r="M540" s="345"/>
      <c r="N540" s="147"/>
      <c r="O540" s="147"/>
    </row>
    <row r="541" spans="1:15" s="76" customFormat="1" ht="11.25">
      <c r="A541" s="147"/>
      <c r="B541" s="147"/>
      <c r="C541" s="147"/>
      <c r="D541" s="147"/>
      <c r="E541" s="147"/>
      <c r="F541" s="147"/>
      <c r="G541" s="147"/>
      <c r="H541" s="147"/>
      <c r="I541" s="147"/>
      <c r="J541" s="147"/>
      <c r="K541" s="147"/>
      <c r="L541" s="147"/>
      <c r="M541" s="147"/>
      <c r="N541" s="147"/>
      <c r="O541" s="147"/>
    </row>
    <row r="542" spans="1:15" s="76" customFormat="1" ht="11.25">
      <c r="A542" s="147"/>
      <c r="B542" s="147"/>
      <c r="C542" s="147"/>
      <c r="D542" s="147"/>
      <c r="E542" s="147"/>
      <c r="F542" s="147"/>
      <c r="G542" s="147"/>
      <c r="H542" s="147"/>
      <c r="I542" s="147"/>
      <c r="J542" s="147"/>
      <c r="K542" s="147"/>
      <c r="L542" s="147"/>
      <c r="M542" s="147"/>
      <c r="N542" s="147"/>
      <c r="O542" s="147"/>
    </row>
    <row r="543" spans="1:15" s="76" customFormat="1" ht="12.75" customHeight="1">
      <c r="A543" s="147"/>
      <c r="B543" s="348" t="s">
        <v>497</v>
      </c>
      <c r="C543" s="348"/>
      <c r="D543" s="348"/>
      <c r="E543" s="348"/>
      <c r="F543" s="348"/>
      <c r="G543" s="348"/>
      <c r="H543" s="348"/>
      <c r="I543" s="348"/>
      <c r="J543" s="348"/>
      <c r="K543" s="348"/>
      <c r="L543" s="348"/>
      <c r="M543" s="348"/>
      <c r="N543" s="348"/>
      <c r="O543" s="147"/>
    </row>
    <row r="544" spans="1:15" s="76" customFormat="1" ht="12.75" customHeight="1">
      <c r="A544" s="147"/>
      <c r="B544" s="348" t="s">
        <v>498</v>
      </c>
      <c r="C544" s="348"/>
      <c r="D544" s="348"/>
      <c r="E544" s="348"/>
      <c r="F544" s="348"/>
      <c r="G544" s="348"/>
      <c r="H544" s="348"/>
      <c r="I544" s="348"/>
      <c r="J544" s="348"/>
      <c r="K544" s="348"/>
      <c r="L544" s="348"/>
      <c r="M544" s="348"/>
      <c r="N544" s="348"/>
      <c r="O544" s="147"/>
    </row>
    <row r="545" spans="1:15" s="76" customFormat="1" ht="11.25">
      <c r="A545" s="147"/>
      <c r="B545" s="147"/>
      <c r="C545" s="147"/>
      <c r="D545" s="147"/>
      <c r="E545" s="147"/>
      <c r="F545" s="147"/>
      <c r="G545" s="147"/>
      <c r="H545" s="147"/>
      <c r="I545" s="147"/>
      <c r="J545" s="147"/>
      <c r="K545" s="147"/>
      <c r="L545" s="147"/>
      <c r="M545" s="147"/>
      <c r="N545" s="147"/>
      <c r="O545" s="147"/>
    </row>
    <row r="546" spans="1:15" s="161" customFormat="1" ht="48.75" customHeight="1">
      <c r="A546" s="149"/>
      <c r="B546" s="347" t="s">
        <v>499</v>
      </c>
      <c r="C546" s="347"/>
      <c r="D546" s="347"/>
      <c r="E546" s="347"/>
      <c r="F546" s="347"/>
      <c r="G546" s="347"/>
      <c r="H546" s="347"/>
      <c r="I546" s="347"/>
      <c r="J546" s="347"/>
      <c r="K546" s="347"/>
      <c r="L546" s="347"/>
      <c r="M546" s="347"/>
      <c r="N546" s="347"/>
      <c r="O546" s="149"/>
    </row>
    <row r="547" spans="1:15" s="161" customFormat="1" ht="48.75" customHeight="1">
      <c r="A547" s="149"/>
      <c r="B547" s="345" t="s">
        <v>500</v>
      </c>
      <c r="C547" s="345"/>
      <c r="D547" s="345"/>
      <c r="E547" s="345"/>
      <c r="F547" s="345"/>
      <c r="G547" s="345"/>
      <c r="H547" s="345"/>
      <c r="I547" s="345"/>
      <c r="J547" s="345"/>
      <c r="K547" s="345"/>
      <c r="L547" s="345"/>
      <c r="M547" s="345"/>
      <c r="N547" s="345"/>
      <c r="O547" s="149"/>
    </row>
    <row r="548" spans="1:15" s="161" customFormat="1" ht="24.75" customHeight="1">
      <c r="A548" s="149"/>
      <c r="B548" s="345" t="s">
        <v>501</v>
      </c>
      <c r="C548" s="345"/>
      <c r="D548" s="345"/>
      <c r="E548" s="345"/>
      <c r="F548" s="345"/>
      <c r="G548" s="345"/>
      <c r="H548" s="345"/>
      <c r="I548" s="345"/>
      <c r="J548" s="345"/>
      <c r="K548" s="345"/>
      <c r="L548" s="345"/>
      <c r="M548" s="345"/>
      <c r="N548" s="345"/>
      <c r="O548" s="149"/>
    </row>
    <row r="549" spans="1:15" s="161" customFormat="1" ht="36.75" customHeight="1">
      <c r="A549" s="149"/>
      <c r="B549" s="345" t="s">
        <v>502</v>
      </c>
      <c r="C549" s="345"/>
      <c r="D549" s="345"/>
      <c r="E549" s="345"/>
      <c r="F549" s="345"/>
      <c r="G549" s="345"/>
      <c r="H549" s="345"/>
      <c r="I549" s="345"/>
      <c r="J549" s="345"/>
      <c r="K549" s="345"/>
      <c r="L549" s="345"/>
      <c r="M549" s="345"/>
      <c r="N549" s="345"/>
      <c r="O549" s="149"/>
    </row>
    <row r="550" spans="1:15" s="161" customFormat="1" ht="60.75" customHeight="1">
      <c r="A550" s="149"/>
      <c r="B550" s="345" t="s">
        <v>503</v>
      </c>
      <c r="C550" s="345"/>
      <c r="D550" s="345"/>
      <c r="E550" s="345"/>
      <c r="F550" s="345"/>
      <c r="G550" s="345"/>
      <c r="H550" s="345"/>
      <c r="I550" s="345"/>
      <c r="J550" s="345"/>
      <c r="K550" s="345"/>
      <c r="L550" s="345"/>
      <c r="M550" s="345"/>
      <c r="N550" s="345"/>
      <c r="O550" s="149"/>
    </row>
    <row r="551" spans="1:15" s="161" customFormat="1" ht="12.75" customHeight="1">
      <c r="A551" s="149"/>
      <c r="B551" s="149"/>
      <c r="C551" s="149"/>
      <c r="D551" s="149"/>
      <c r="E551" s="149"/>
      <c r="F551" s="149"/>
      <c r="G551" s="149"/>
      <c r="H551" s="149"/>
      <c r="I551" s="149"/>
      <c r="J551" s="149"/>
      <c r="K551" s="149"/>
      <c r="L551" s="149"/>
      <c r="M551" s="149"/>
      <c r="N551" s="149"/>
      <c r="O551" s="149"/>
    </row>
    <row r="552" spans="1:15" s="76" customFormat="1" ht="12.75" customHeight="1">
      <c r="A552" s="147"/>
      <c r="B552" s="147"/>
      <c r="C552" s="147"/>
      <c r="D552" s="147"/>
      <c r="E552" s="147"/>
      <c r="F552" s="147"/>
      <c r="G552" s="147"/>
      <c r="H552" s="147"/>
      <c r="I552" s="147"/>
      <c r="J552" s="147"/>
      <c r="K552" s="147"/>
      <c r="L552" s="147"/>
      <c r="M552" s="147"/>
      <c r="N552" s="147"/>
      <c r="O552" s="147"/>
    </row>
    <row r="553" spans="1:15" s="76" customFormat="1" ht="12.75" customHeight="1">
      <c r="A553" s="147"/>
      <c r="B553" s="346" t="s">
        <v>429</v>
      </c>
      <c r="C553" s="346"/>
      <c r="D553" s="346"/>
      <c r="E553" s="346"/>
      <c r="F553" s="346"/>
      <c r="G553" s="346"/>
      <c r="H553" s="346"/>
      <c r="I553" s="346"/>
      <c r="J553" s="346"/>
      <c r="K553" s="346"/>
      <c r="L553" s="346"/>
      <c r="M553" s="346"/>
      <c r="N553" s="346"/>
      <c r="O553" s="147"/>
    </row>
    <row r="554" spans="1:15" s="76" customFormat="1" ht="12.75" customHeight="1">
      <c r="A554" s="147"/>
      <c r="B554" s="147"/>
      <c r="C554" s="147"/>
      <c r="D554" s="147"/>
      <c r="E554" s="147"/>
      <c r="F554" s="147"/>
      <c r="G554" s="147"/>
      <c r="H554" s="147"/>
      <c r="I554" s="147"/>
      <c r="J554" s="147"/>
      <c r="K554" s="147"/>
      <c r="L554" s="147"/>
      <c r="M554" s="147"/>
      <c r="N554" s="147"/>
      <c r="O554" s="147"/>
    </row>
    <row r="555" spans="1:15" s="76" customFormat="1" ht="12.75" customHeight="1">
      <c r="A555" s="147"/>
      <c r="B555" s="147"/>
      <c r="C555" s="346" t="s">
        <v>387</v>
      </c>
      <c r="D555" s="346"/>
      <c r="E555" s="346"/>
      <c r="F555" s="346"/>
      <c r="G555" s="346"/>
      <c r="H555" s="147"/>
      <c r="I555" s="346" t="s">
        <v>388</v>
      </c>
      <c r="J555" s="346"/>
      <c r="K555" s="346"/>
      <c r="L555" s="346"/>
      <c r="M555" s="346"/>
      <c r="N555" s="147"/>
      <c r="O555" s="147"/>
    </row>
    <row r="556" spans="1:15" s="76" customFormat="1" ht="12.75" customHeight="1">
      <c r="A556" s="147"/>
      <c r="B556" s="147"/>
      <c r="C556" s="147"/>
      <c r="D556" s="147"/>
      <c r="E556" s="147"/>
      <c r="F556" s="147"/>
      <c r="G556" s="147"/>
      <c r="H556" s="147"/>
      <c r="I556" s="147"/>
      <c r="J556" s="147"/>
      <c r="K556" s="147"/>
      <c r="L556" s="147"/>
      <c r="M556" s="147"/>
      <c r="N556" s="147"/>
      <c r="O556" s="147"/>
    </row>
    <row r="557" spans="1:15" s="161" customFormat="1" ht="12.75" customHeight="1">
      <c r="A557" s="149"/>
      <c r="B557" s="149"/>
      <c r="C557" s="149"/>
      <c r="D557" s="149"/>
      <c r="E557" s="149"/>
      <c r="F557" s="149"/>
      <c r="G557" s="149"/>
      <c r="H557" s="149"/>
      <c r="I557" s="149"/>
      <c r="J557" s="149"/>
      <c r="K557" s="149"/>
      <c r="L557" s="149"/>
      <c r="M557" s="149"/>
      <c r="N557" s="149"/>
      <c r="O557" s="149"/>
    </row>
    <row r="558" spans="1:15" s="76" customFormat="1" ht="12.75" customHeight="1">
      <c r="A558" s="147"/>
      <c r="B558" s="147"/>
      <c r="C558" s="147"/>
      <c r="D558" s="296"/>
      <c r="E558" s="296"/>
      <c r="F558" s="344"/>
      <c r="G558" s="344"/>
      <c r="H558" s="147"/>
      <c r="I558" s="296"/>
      <c r="J558" s="296"/>
      <c r="K558" s="344"/>
      <c r="L558" s="344"/>
      <c r="M558" s="344"/>
      <c r="N558" s="147"/>
      <c r="O558" s="147"/>
    </row>
    <row r="559" spans="1:15" s="76" customFormat="1" ht="12.75" customHeight="1">
      <c r="A559" s="147"/>
      <c r="B559" s="147"/>
      <c r="C559" s="147"/>
      <c r="D559" s="147"/>
      <c r="E559" s="147"/>
      <c r="F559" s="147"/>
      <c r="G559" s="147"/>
      <c r="H559" s="147"/>
      <c r="I559" s="147"/>
      <c r="J559" s="147"/>
      <c r="K559" s="147"/>
      <c r="L559" s="147"/>
      <c r="M559" s="147"/>
      <c r="N559" s="147"/>
      <c r="O559" s="147"/>
    </row>
    <row r="560" spans="1:15" s="76" customFormat="1" ht="12.75" customHeight="1">
      <c r="A560" s="147"/>
      <c r="B560" s="147"/>
      <c r="C560" s="147"/>
      <c r="D560" s="147"/>
      <c r="E560" s="147"/>
      <c r="F560" s="147"/>
      <c r="G560" s="147"/>
      <c r="H560" s="147"/>
      <c r="I560" s="147"/>
      <c r="J560" s="147"/>
      <c r="K560" s="147"/>
      <c r="L560" s="147"/>
      <c r="M560" s="147"/>
      <c r="N560" s="147"/>
      <c r="O560" s="147"/>
    </row>
    <row r="561" spans="1:15" s="76" customFormat="1" ht="12.75" customHeight="1">
      <c r="A561" s="147"/>
      <c r="B561" s="147"/>
      <c r="C561" s="148" t="s">
        <v>411</v>
      </c>
      <c r="D561" s="147"/>
      <c r="E561" s="147"/>
      <c r="F561" s="147"/>
      <c r="G561" s="147"/>
      <c r="H561" s="147"/>
      <c r="I561" s="148" t="s">
        <v>411</v>
      </c>
      <c r="J561" s="147"/>
      <c r="K561" s="147"/>
      <c r="L561" s="147"/>
      <c r="M561" s="147"/>
      <c r="N561" s="147"/>
      <c r="O561" s="147"/>
    </row>
    <row r="562" spans="1:15" ht="15">
      <c r="A562" s="44"/>
      <c r="B562" s="44"/>
      <c r="C562" s="44"/>
      <c r="D562" s="44"/>
      <c r="E562" s="44"/>
      <c r="F562" s="44"/>
      <c r="G562" s="44"/>
      <c r="H562" s="44"/>
      <c r="I562" s="44"/>
      <c r="J562" s="44"/>
      <c r="K562" s="44"/>
      <c r="L562" s="44" t="s">
        <v>504</v>
      </c>
      <c r="M562" s="44"/>
      <c r="N562" s="44"/>
      <c r="O562" s="44"/>
    </row>
    <row r="563" s="77" customFormat="1" ht="50.25" customHeight="1"/>
    <row r="564" spans="2:14" s="76" customFormat="1" ht="15.75" customHeight="1">
      <c r="B564" s="285" t="s">
        <v>142</v>
      </c>
      <c r="C564" s="285"/>
      <c r="D564" s="285"/>
      <c r="E564" s="285"/>
      <c r="F564" s="285"/>
      <c r="G564" s="285"/>
      <c r="H564" s="285"/>
      <c r="I564" s="285"/>
      <c r="J564" s="285"/>
      <c r="K564" s="285"/>
      <c r="L564" s="285"/>
      <c r="M564" s="285"/>
      <c r="N564" s="285"/>
    </row>
    <row r="565" spans="2:14" s="76" customFormat="1" ht="15.75" customHeight="1">
      <c r="B565" s="356" t="s">
        <v>505</v>
      </c>
      <c r="C565" s="356"/>
      <c r="D565" s="356"/>
      <c r="E565" s="356"/>
      <c r="F565" s="356"/>
      <c r="G565" s="356"/>
      <c r="H565" s="356"/>
      <c r="I565" s="356"/>
      <c r="J565" s="356"/>
      <c r="K565" s="356"/>
      <c r="L565" s="356"/>
      <c r="M565" s="356"/>
      <c r="N565" s="356"/>
    </row>
    <row r="566" spans="4:14" s="76" customFormat="1" ht="15.75" customHeight="1">
      <c r="D566" s="286" t="s">
        <v>506</v>
      </c>
      <c r="E566" s="286"/>
      <c r="F566" s="286"/>
      <c r="G566" s="286"/>
      <c r="H566" s="286"/>
      <c r="I566" s="286"/>
      <c r="J566" s="286"/>
      <c r="K566" s="286"/>
      <c r="L566" s="286"/>
      <c r="M566" s="286"/>
      <c r="N566" s="286"/>
    </row>
    <row r="567" spans="2:5" s="76" customFormat="1" ht="12.75" customHeight="1">
      <c r="B567" s="287" t="s">
        <v>144</v>
      </c>
      <c r="C567" s="287"/>
      <c r="D567" s="287"/>
      <c r="E567" s="287"/>
    </row>
    <row r="568" s="76" customFormat="1" ht="12.75" customHeight="1"/>
    <row r="569" spans="2:14" s="77" customFormat="1" ht="72.75" customHeight="1">
      <c r="B569" s="289" t="s">
        <v>507</v>
      </c>
      <c r="C569" s="289"/>
      <c r="D569" s="289"/>
      <c r="E569" s="289"/>
      <c r="F569" s="289"/>
      <c r="G569" s="289"/>
      <c r="H569" s="289"/>
      <c r="I569" s="289"/>
      <c r="J569" s="289"/>
      <c r="K569" s="289"/>
      <c r="L569" s="289"/>
      <c r="M569" s="289"/>
      <c r="N569" s="289"/>
    </row>
    <row r="570" s="77" customFormat="1" ht="6.75" customHeight="1"/>
    <row r="571" spans="2:14" s="77" customFormat="1" ht="11.25" customHeight="1">
      <c r="B571" s="290" t="s">
        <v>147</v>
      </c>
      <c r="C571" s="290"/>
      <c r="D571" s="290"/>
      <c r="E571" s="290"/>
      <c r="F571" s="290"/>
      <c r="G571" s="290"/>
      <c r="H571" s="290"/>
      <c r="I571" s="290"/>
      <c r="J571" s="290"/>
      <c r="K571" s="290"/>
      <c r="L571" s="290"/>
      <c r="M571" s="290"/>
      <c r="N571" s="290"/>
    </row>
    <row r="572" s="77" customFormat="1" ht="6.75" customHeight="1"/>
    <row r="573" spans="2:14" s="77" customFormat="1" ht="72.75" customHeight="1">
      <c r="B573" s="289" t="s">
        <v>508</v>
      </c>
      <c r="C573" s="289"/>
      <c r="D573" s="289"/>
      <c r="E573" s="289"/>
      <c r="F573" s="289"/>
      <c r="G573" s="289"/>
      <c r="H573" s="289"/>
      <c r="I573" s="289"/>
      <c r="J573" s="289"/>
      <c r="K573" s="289"/>
      <c r="L573" s="289"/>
      <c r="M573" s="289"/>
      <c r="N573" s="289"/>
    </row>
    <row r="574" s="77" customFormat="1" ht="6.75" customHeight="1"/>
    <row r="575" spans="2:14" s="77" customFormat="1" ht="12.75" customHeight="1">
      <c r="B575" s="290" t="s">
        <v>149</v>
      </c>
      <c r="C575" s="290"/>
      <c r="D575" s="290"/>
      <c r="E575" s="290"/>
      <c r="F575" s="290"/>
      <c r="G575" s="290"/>
      <c r="H575" s="290"/>
      <c r="I575" s="290"/>
      <c r="J575" s="290"/>
      <c r="K575" s="290"/>
      <c r="L575" s="290"/>
      <c r="M575" s="290"/>
      <c r="N575" s="290"/>
    </row>
    <row r="576" s="77" customFormat="1" ht="6.75" customHeight="1"/>
    <row r="577" spans="2:14" s="77" customFormat="1" ht="36.75" customHeight="1">
      <c r="B577" s="291" t="s">
        <v>509</v>
      </c>
      <c r="C577" s="291"/>
      <c r="D577" s="291"/>
      <c r="E577" s="291"/>
      <c r="F577" s="291"/>
      <c r="G577" s="291"/>
      <c r="H577" s="291"/>
      <c r="I577" s="291"/>
      <c r="J577" s="291"/>
      <c r="K577" s="291"/>
      <c r="L577" s="291"/>
      <c r="M577" s="291"/>
      <c r="N577" s="291"/>
    </row>
    <row r="578" s="77" customFormat="1" ht="6.75" customHeight="1"/>
    <row r="579" spans="2:14" s="77" customFormat="1" ht="12.75" customHeight="1">
      <c r="B579" s="292" t="s">
        <v>151</v>
      </c>
      <c r="C579" s="292"/>
      <c r="D579" s="292"/>
      <c r="E579" s="292"/>
      <c r="F579" s="292"/>
      <c r="G579" s="292"/>
      <c r="H579" s="292"/>
      <c r="I579" s="292"/>
      <c r="J579" s="292"/>
      <c r="K579" s="292"/>
      <c r="L579" s="292"/>
      <c r="M579" s="292"/>
      <c r="N579" s="292"/>
    </row>
    <row r="580" s="77" customFormat="1" ht="6.75" customHeight="1"/>
    <row r="581" spans="2:14" s="77" customFormat="1" ht="60.75" customHeight="1">
      <c r="B581" s="293" t="s">
        <v>152</v>
      </c>
      <c r="C581" s="293"/>
      <c r="D581" s="293"/>
      <c r="E581" s="293"/>
      <c r="F581" s="293"/>
      <c r="G581" s="293"/>
      <c r="H581" s="293"/>
      <c r="I581" s="293"/>
      <c r="J581" s="293"/>
      <c r="K581" s="293"/>
      <c r="L581" s="293"/>
      <c r="M581" s="293"/>
      <c r="N581" s="293"/>
    </row>
    <row r="582" spans="2:14" s="77" customFormat="1" ht="60.75" customHeight="1">
      <c r="B582" s="293" t="s">
        <v>510</v>
      </c>
      <c r="C582" s="293"/>
      <c r="D582" s="293"/>
      <c r="E582" s="293"/>
      <c r="F582" s="293"/>
      <c r="G582" s="293"/>
      <c r="H582" s="293"/>
      <c r="I582" s="293"/>
      <c r="J582" s="293"/>
      <c r="K582" s="293"/>
      <c r="L582" s="293"/>
      <c r="M582" s="293"/>
      <c r="N582" s="293"/>
    </row>
    <row r="583" spans="2:14" s="77" customFormat="1" ht="24.75" customHeight="1">
      <c r="B583" s="293" t="s">
        <v>511</v>
      </c>
      <c r="C583" s="293"/>
      <c r="D583" s="293"/>
      <c r="E583" s="293"/>
      <c r="F583" s="293"/>
      <c r="G583" s="293"/>
      <c r="H583" s="293"/>
      <c r="I583" s="293"/>
      <c r="J583" s="293"/>
      <c r="K583" s="293"/>
      <c r="L583" s="293"/>
      <c r="M583" s="293"/>
      <c r="N583" s="293"/>
    </row>
    <row r="584" spans="2:14" s="77" customFormat="1" ht="36.75" customHeight="1">
      <c r="B584" s="293" t="s">
        <v>155</v>
      </c>
      <c r="C584" s="293"/>
      <c r="D584" s="293"/>
      <c r="E584" s="293"/>
      <c r="F584" s="293"/>
      <c r="G584" s="293"/>
      <c r="H584" s="293"/>
      <c r="I584" s="293"/>
      <c r="J584" s="293"/>
      <c r="K584" s="293"/>
      <c r="L584" s="293"/>
      <c r="M584" s="293"/>
      <c r="N584" s="293"/>
    </row>
    <row r="585" spans="2:14" s="77" customFormat="1" ht="24.75" customHeight="1">
      <c r="B585" s="293" t="s">
        <v>512</v>
      </c>
      <c r="C585" s="293"/>
      <c r="D585" s="293"/>
      <c r="E585" s="293"/>
      <c r="F585" s="293"/>
      <c r="G585" s="293"/>
      <c r="H585" s="293"/>
      <c r="I585" s="293"/>
      <c r="J585" s="293"/>
      <c r="K585" s="293"/>
      <c r="L585" s="293"/>
      <c r="M585" s="293"/>
      <c r="N585" s="293"/>
    </row>
    <row r="586" spans="2:11" s="77" customFormat="1" ht="96.75" customHeight="1">
      <c r="B586" s="293" t="s">
        <v>513</v>
      </c>
      <c r="C586" s="293"/>
      <c r="D586" s="293"/>
      <c r="E586" s="293"/>
      <c r="F586" s="293"/>
      <c r="G586" s="293"/>
      <c r="H586" s="293"/>
      <c r="I586" s="293"/>
      <c r="J586" s="293"/>
      <c r="K586" s="293"/>
    </row>
    <row r="587" s="77" customFormat="1" ht="50.25" customHeight="1"/>
    <row r="588" spans="2:14" s="77" customFormat="1" ht="72.75" customHeight="1">
      <c r="B588" s="293" t="s">
        <v>514</v>
      </c>
      <c r="C588" s="293"/>
      <c r="D588" s="293"/>
      <c r="E588" s="293"/>
      <c r="F588" s="293"/>
      <c r="G588" s="293"/>
      <c r="H588" s="293"/>
      <c r="I588" s="293"/>
      <c r="J588" s="293"/>
      <c r="K588" s="293"/>
      <c r="L588" s="293"/>
      <c r="M588" s="293"/>
      <c r="N588" s="293"/>
    </row>
    <row r="589" s="77" customFormat="1" ht="6.75" customHeight="1"/>
    <row r="590" spans="2:14" s="77" customFormat="1" ht="12.75" customHeight="1">
      <c r="B590" s="292" t="s">
        <v>156</v>
      </c>
      <c r="C590" s="292"/>
      <c r="D590" s="292"/>
      <c r="E590" s="292"/>
      <c r="F590" s="292"/>
      <c r="G590" s="292"/>
      <c r="H590" s="292"/>
      <c r="I590" s="292"/>
      <c r="J590" s="292"/>
      <c r="K590" s="292"/>
      <c r="L590" s="292"/>
      <c r="M590" s="292"/>
      <c r="N590" s="292"/>
    </row>
    <row r="591" s="77" customFormat="1" ht="6.75" customHeight="1"/>
    <row r="592" spans="2:14" s="77" customFormat="1" ht="24.75" customHeight="1">
      <c r="B592" s="293" t="s">
        <v>515</v>
      </c>
      <c r="C592" s="293"/>
      <c r="D592" s="293"/>
      <c r="E592" s="293"/>
      <c r="F592" s="293"/>
      <c r="G592" s="293"/>
      <c r="H592" s="293"/>
      <c r="I592" s="293"/>
      <c r="J592" s="293"/>
      <c r="K592" s="293"/>
      <c r="L592" s="293"/>
      <c r="M592" s="293"/>
      <c r="N592" s="293"/>
    </row>
    <row r="593" spans="2:14" s="77" customFormat="1" ht="48.75" customHeight="1">
      <c r="B593" s="293" t="s">
        <v>516</v>
      </c>
      <c r="C593" s="293"/>
      <c r="D593" s="293"/>
      <c r="E593" s="293"/>
      <c r="F593" s="293"/>
      <c r="G593" s="293"/>
      <c r="H593" s="293"/>
      <c r="I593" s="293"/>
      <c r="J593" s="293"/>
      <c r="K593" s="293"/>
      <c r="L593" s="293"/>
      <c r="M593" s="293"/>
      <c r="N593" s="293"/>
    </row>
    <row r="594" spans="2:14" s="77" customFormat="1" ht="24.75" customHeight="1">
      <c r="B594" s="293" t="s">
        <v>159</v>
      </c>
      <c r="C594" s="293"/>
      <c r="D594" s="293"/>
      <c r="E594" s="293"/>
      <c r="F594" s="293"/>
      <c r="G594" s="293"/>
      <c r="H594" s="293"/>
      <c r="I594" s="293"/>
      <c r="J594" s="293"/>
      <c r="K594" s="293"/>
      <c r="L594" s="293"/>
      <c r="M594" s="293"/>
      <c r="N594" s="293"/>
    </row>
    <row r="595" spans="2:14" s="77" customFormat="1" ht="60.75" customHeight="1">
      <c r="B595" s="293" t="s">
        <v>517</v>
      </c>
      <c r="C595" s="293"/>
      <c r="D595" s="293"/>
      <c r="E595" s="293"/>
      <c r="F595" s="293"/>
      <c r="G595" s="293"/>
      <c r="H595" s="293"/>
      <c r="I595" s="293"/>
      <c r="J595" s="293"/>
      <c r="K595" s="293"/>
      <c r="L595" s="293"/>
      <c r="M595" s="293"/>
      <c r="N595" s="293"/>
    </row>
    <row r="596" spans="2:14" s="77" customFormat="1" ht="96.75" customHeight="1">
      <c r="B596" s="293" t="s">
        <v>518</v>
      </c>
      <c r="C596" s="293"/>
      <c r="D596" s="293"/>
      <c r="E596" s="293"/>
      <c r="F596" s="293"/>
      <c r="G596" s="293"/>
      <c r="H596" s="293"/>
      <c r="I596" s="293"/>
      <c r="J596" s="293"/>
      <c r="K596" s="293"/>
      <c r="L596" s="293"/>
      <c r="M596" s="293"/>
      <c r="N596" s="293"/>
    </row>
    <row r="597" spans="2:14" s="77" customFormat="1" ht="36.75" customHeight="1">
      <c r="B597" s="293" t="s">
        <v>519</v>
      </c>
      <c r="C597" s="293"/>
      <c r="D597" s="293"/>
      <c r="E597" s="293"/>
      <c r="F597" s="293"/>
      <c r="G597" s="293"/>
      <c r="H597" s="293"/>
      <c r="I597" s="293"/>
      <c r="J597" s="293"/>
      <c r="K597" s="293"/>
      <c r="L597" s="293"/>
      <c r="M597" s="293"/>
      <c r="N597" s="293"/>
    </row>
    <row r="598" spans="2:14" s="77" customFormat="1" ht="36.75" customHeight="1">
      <c r="B598" s="293" t="s">
        <v>520</v>
      </c>
      <c r="C598" s="293"/>
      <c r="D598" s="293"/>
      <c r="E598" s="293"/>
      <c r="F598" s="293"/>
      <c r="G598" s="293"/>
      <c r="H598" s="293"/>
      <c r="I598" s="293"/>
      <c r="J598" s="293"/>
      <c r="K598" s="293"/>
      <c r="L598" s="293"/>
      <c r="M598" s="293"/>
      <c r="N598" s="293"/>
    </row>
    <row r="599" spans="2:14" s="77" customFormat="1" ht="48.75" customHeight="1">
      <c r="B599" s="293" t="s">
        <v>521</v>
      </c>
      <c r="C599" s="293"/>
      <c r="D599" s="293"/>
      <c r="E599" s="293"/>
      <c r="F599" s="293"/>
      <c r="G599" s="293"/>
      <c r="H599" s="293"/>
      <c r="I599" s="293"/>
      <c r="J599" s="293"/>
      <c r="K599" s="293"/>
      <c r="L599" s="293"/>
      <c r="M599" s="293"/>
      <c r="N599" s="293"/>
    </row>
    <row r="600" spans="2:14" s="77" customFormat="1" ht="24.75" customHeight="1">
      <c r="B600" s="293" t="s">
        <v>522</v>
      </c>
      <c r="C600" s="293"/>
      <c r="D600" s="293"/>
      <c r="E600" s="293"/>
      <c r="F600" s="293"/>
      <c r="G600" s="293"/>
      <c r="H600" s="293"/>
      <c r="I600" s="293"/>
      <c r="J600" s="293"/>
      <c r="K600" s="293"/>
      <c r="L600" s="293"/>
      <c r="M600" s="293"/>
      <c r="N600" s="293"/>
    </row>
    <row r="601" spans="2:14" s="77" customFormat="1" ht="24.75" customHeight="1">
      <c r="B601" s="293" t="s">
        <v>523</v>
      </c>
      <c r="C601" s="293"/>
      <c r="D601" s="293"/>
      <c r="E601" s="293"/>
      <c r="F601" s="293"/>
      <c r="G601" s="293"/>
      <c r="H601" s="293"/>
      <c r="I601" s="293"/>
      <c r="J601" s="293"/>
      <c r="K601" s="293"/>
      <c r="L601" s="293"/>
      <c r="M601" s="293"/>
      <c r="N601" s="293"/>
    </row>
    <row r="602" spans="2:14" s="77" customFormat="1" ht="24.75" customHeight="1">
      <c r="B602" s="293" t="s">
        <v>524</v>
      </c>
      <c r="C602" s="293"/>
      <c r="D602" s="293"/>
      <c r="E602" s="293"/>
      <c r="F602" s="293"/>
      <c r="G602" s="293"/>
      <c r="H602" s="293"/>
      <c r="I602" s="293"/>
      <c r="J602" s="293"/>
      <c r="K602" s="293"/>
      <c r="L602" s="293"/>
      <c r="M602" s="293"/>
      <c r="N602" s="293"/>
    </row>
    <row r="603" spans="2:14" s="77" customFormat="1" ht="12.75" customHeight="1">
      <c r="B603" s="293" t="s">
        <v>525</v>
      </c>
      <c r="C603" s="293"/>
      <c r="D603" s="293"/>
      <c r="E603" s="293"/>
      <c r="F603" s="293"/>
      <c r="G603" s="293"/>
      <c r="H603" s="293"/>
      <c r="I603" s="293"/>
      <c r="J603" s="293"/>
      <c r="K603" s="293"/>
      <c r="L603" s="293"/>
      <c r="M603" s="293"/>
      <c r="N603" s="293"/>
    </row>
    <row r="604" spans="2:14" s="77" customFormat="1" ht="24.75" customHeight="1">
      <c r="B604" s="293" t="s">
        <v>171</v>
      </c>
      <c r="C604" s="293"/>
      <c r="D604" s="293"/>
      <c r="E604" s="293"/>
      <c r="F604" s="293"/>
      <c r="G604" s="293"/>
      <c r="H604" s="293"/>
      <c r="I604" s="293"/>
      <c r="J604" s="293"/>
      <c r="K604" s="293"/>
      <c r="L604" s="293"/>
      <c r="M604" s="293"/>
      <c r="N604" s="293"/>
    </row>
    <row r="605" spans="2:11" s="77" customFormat="1" ht="84.75" customHeight="1">
      <c r="B605" s="293" t="s">
        <v>526</v>
      </c>
      <c r="C605" s="293"/>
      <c r="D605" s="293"/>
      <c r="E605" s="293"/>
      <c r="F605" s="293"/>
      <c r="G605" s="293"/>
      <c r="H605" s="293"/>
      <c r="I605" s="293"/>
      <c r="J605" s="293"/>
      <c r="K605" s="293"/>
    </row>
    <row r="606" s="77" customFormat="1" ht="50.25" customHeight="1"/>
    <row r="607" spans="2:14" s="77" customFormat="1" ht="24.75" customHeight="1">
      <c r="B607" s="293" t="s">
        <v>527</v>
      </c>
      <c r="C607" s="293"/>
      <c r="D607" s="293"/>
      <c r="E607" s="293"/>
      <c r="F607" s="293"/>
      <c r="G607" s="293"/>
      <c r="H607" s="293"/>
      <c r="I607" s="293"/>
      <c r="J607" s="293"/>
      <c r="K607" s="293"/>
      <c r="L607" s="293"/>
      <c r="M607" s="293"/>
      <c r="N607" s="293"/>
    </row>
    <row r="608" spans="2:14" s="77" customFormat="1" ht="36.75" customHeight="1">
      <c r="B608" s="293" t="s">
        <v>174</v>
      </c>
      <c r="C608" s="293"/>
      <c r="D608" s="293"/>
      <c r="E608" s="293"/>
      <c r="F608" s="293"/>
      <c r="G608" s="293"/>
      <c r="H608" s="293"/>
      <c r="I608" s="293"/>
      <c r="J608" s="293"/>
      <c r="K608" s="293"/>
      <c r="L608" s="293"/>
      <c r="M608" s="293"/>
      <c r="N608" s="293"/>
    </row>
    <row r="609" spans="2:14" s="77" customFormat="1" ht="48.75" customHeight="1">
      <c r="B609" s="293" t="s">
        <v>528</v>
      </c>
      <c r="C609" s="293"/>
      <c r="D609" s="293"/>
      <c r="E609" s="293"/>
      <c r="F609" s="293"/>
      <c r="G609" s="293"/>
      <c r="H609" s="293"/>
      <c r="I609" s="293"/>
      <c r="J609" s="293"/>
      <c r="K609" s="293"/>
      <c r="L609" s="293"/>
      <c r="M609" s="293"/>
      <c r="N609" s="293"/>
    </row>
    <row r="610" spans="2:14" s="77" customFormat="1" ht="24.75" customHeight="1">
      <c r="B610" s="293" t="s">
        <v>529</v>
      </c>
      <c r="C610" s="293"/>
      <c r="D610" s="293"/>
      <c r="E610" s="293"/>
      <c r="F610" s="293"/>
      <c r="G610" s="293"/>
      <c r="H610" s="293"/>
      <c r="I610" s="293"/>
      <c r="J610" s="293"/>
      <c r="K610" s="293"/>
      <c r="L610" s="293"/>
      <c r="M610" s="293"/>
      <c r="N610" s="293"/>
    </row>
    <row r="611" spans="2:14" s="77" customFormat="1" ht="24.75" customHeight="1">
      <c r="B611" s="293" t="s">
        <v>177</v>
      </c>
      <c r="C611" s="293"/>
      <c r="D611" s="293"/>
      <c r="E611" s="293"/>
      <c r="F611" s="293"/>
      <c r="G611" s="293"/>
      <c r="H611" s="293"/>
      <c r="I611" s="293"/>
      <c r="J611" s="293"/>
      <c r="K611" s="293"/>
      <c r="L611" s="293"/>
      <c r="M611" s="293"/>
      <c r="N611" s="293"/>
    </row>
    <row r="612" spans="2:14" s="77" customFormat="1" ht="36.75" customHeight="1">
      <c r="B612" s="293" t="s">
        <v>530</v>
      </c>
      <c r="C612" s="293"/>
      <c r="D612" s="293"/>
      <c r="E612" s="293"/>
      <c r="F612" s="293"/>
      <c r="G612" s="293"/>
      <c r="H612" s="293"/>
      <c r="I612" s="293"/>
      <c r="J612" s="293"/>
      <c r="K612" s="293"/>
      <c r="L612" s="293"/>
      <c r="M612" s="293"/>
      <c r="N612" s="293"/>
    </row>
    <row r="613" spans="2:14" s="77" customFormat="1" ht="24.75" customHeight="1">
      <c r="B613" s="293" t="s">
        <v>531</v>
      </c>
      <c r="C613" s="293"/>
      <c r="D613" s="293"/>
      <c r="E613" s="293"/>
      <c r="F613" s="293"/>
      <c r="G613" s="293"/>
      <c r="H613" s="293"/>
      <c r="I613" s="293"/>
      <c r="J613" s="293"/>
      <c r="K613" s="293"/>
      <c r="L613" s="293"/>
      <c r="M613" s="293"/>
      <c r="N613" s="293"/>
    </row>
    <row r="614" spans="2:14" s="77" customFormat="1" ht="36.75" customHeight="1">
      <c r="B614" s="293" t="s">
        <v>532</v>
      </c>
      <c r="C614" s="293"/>
      <c r="D614" s="293"/>
      <c r="E614" s="293"/>
      <c r="F614" s="293"/>
      <c r="G614" s="293"/>
      <c r="H614" s="293"/>
      <c r="I614" s="293"/>
      <c r="J614" s="293"/>
      <c r="K614" s="293"/>
      <c r="L614" s="293"/>
      <c r="M614" s="293"/>
      <c r="N614" s="293"/>
    </row>
    <row r="615" spans="2:14" s="77" customFormat="1" ht="36.75" customHeight="1">
      <c r="B615" s="293" t="s">
        <v>533</v>
      </c>
      <c r="C615" s="293"/>
      <c r="D615" s="293"/>
      <c r="E615" s="293"/>
      <c r="F615" s="293"/>
      <c r="G615" s="293"/>
      <c r="H615" s="293"/>
      <c r="I615" s="293"/>
      <c r="J615" s="293"/>
      <c r="K615" s="293"/>
      <c r="L615" s="293"/>
      <c r="M615" s="293"/>
      <c r="N615" s="293"/>
    </row>
    <row r="616" spans="2:14" s="77" customFormat="1" ht="24.75" customHeight="1">
      <c r="B616" s="293" t="s">
        <v>534</v>
      </c>
      <c r="C616" s="293"/>
      <c r="D616" s="293"/>
      <c r="E616" s="293"/>
      <c r="F616" s="293"/>
      <c r="G616" s="293"/>
      <c r="H616" s="293"/>
      <c r="I616" s="293"/>
      <c r="J616" s="293"/>
      <c r="K616" s="293"/>
      <c r="L616" s="293"/>
      <c r="M616" s="293"/>
      <c r="N616" s="293"/>
    </row>
    <row r="617" spans="2:14" s="77" customFormat="1" ht="12.75" customHeight="1">
      <c r="B617" s="293" t="s">
        <v>535</v>
      </c>
      <c r="C617" s="293"/>
      <c r="D617" s="293"/>
      <c r="E617" s="293"/>
      <c r="F617" s="293"/>
      <c r="G617" s="293"/>
      <c r="H617" s="293"/>
      <c r="I617" s="293"/>
      <c r="J617" s="293"/>
      <c r="K617" s="293"/>
      <c r="L617" s="293"/>
      <c r="M617" s="293"/>
      <c r="N617" s="293"/>
    </row>
    <row r="618" spans="2:14" s="77" customFormat="1" ht="12.75" customHeight="1">
      <c r="B618" s="293" t="s">
        <v>536</v>
      </c>
      <c r="C618" s="293"/>
      <c r="D618" s="293"/>
      <c r="E618" s="293"/>
      <c r="F618" s="293"/>
      <c r="G618" s="293"/>
      <c r="H618" s="293"/>
      <c r="I618" s="293"/>
      <c r="J618" s="293"/>
      <c r="K618" s="293"/>
      <c r="L618" s="293"/>
      <c r="M618" s="293"/>
      <c r="N618" s="293"/>
    </row>
    <row r="619" spans="2:14" s="77" customFormat="1" ht="24.75" customHeight="1">
      <c r="B619" s="293" t="s">
        <v>537</v>
      </c>
      <c r="C619" s="293"/>
      <c r="D619" s="293"/>
      <c r="E619" s="293"/>
      <c r="F619" s="293"/>
      <c r="G619" s="293"/>
      <c r="H619" s="293"/>
      <c r="I619" s="293"/>
      <c r="J619" s="293"/>
      <c r="K619" s="293"/>
      <c r="L619" s="293"/>
      <c r="M619" s="293"/>
      <c r="N619" s="293"/>
    </row>
    <row r="620" spans="2:14" s="77" customFormat="1" ht="12.75" customHeight="1">
      <c r="B620" s="293" t="s">
        <v>538</v>
      </c>
      <c r="C620" s="293"/>
      <c r="D620" s="293"/>
      <c r="E620" s="293"/>
      <c r="F620" s="293"/>
      <c r="G620" s="293"/>
      <c r="H620" s="293"/>
      <c r="I620" s="293"/>
      <c r="J620" s="293"/>
      <c r="K620" s="293"/>
      <c r="L620" s="293"/>
      <c r="M620" s="293"/>
      <c r="N620" s="293"/>
    </row>
    <row r="621" spans="2:14" s="77" customFormat="1" ht="24.75" customHeight="1">
      <c r="B621" s="293" t="s">
        <v>539</v>
      </c>
      <c r="C621" s="293"/>
      <c r="D621" s="293"/>
      <c r="E621" s="293"/>
      <c r="F621" s="293"/>
      <c r="G621" s="293"/>
      <c r="H621" s="293"/>
      <c r="I621" s="293"/>
      <c r="J621" s="293"/>
      <c r="K621" s="293"/>
      <c r="L621" s="293"/>
      <c r="M621" s="293"/>
      <c r="N621" s="293"/>
    </row>
    <row r="622" spans="2:14" s="77" customFormat="1" ht="48.75" customHeight="1">
      <c r="B622" s="293" t="s">
        <v>540</v>
      </c>
      <c r="C622" s="293"/>
      <c r="D622" s="293"/>
      <c r="E622" s="293"/>
      <c r="F622" s="293"/>
      <c r="G622" s="293"/>
      <c r="H622" s="293"/>
      <c r="I622" s="293"/>
      <c r="J622" s="293"/>
      <c r="K622" s="293"/>
      <c r="L622" s="293"/>
      <c r="M622" s="293"/>
      <c r="N622" s="293"/>
    </row>
    <row r="623" spans="2:14" s="77" customFormat="1" ht="48.75" customHeight="1">
      <c r="B623" s="293" t="s">
        <v>541</v>
      </c>
      <c r="C623" s="293"/>
      <c r="D623" s="293"/>
      <c r="E623" s="293"/>
      <c r="F623" s="293"/>
      <c r="G623" s="293"/>
      <c r="H623" s="293"/>
      <c r="I623" s="293"/>
      <c r="J623" s="293"/>
      <c r="K623" s="293"/>
      <c r="L623" s="293"/>
      <c r="M623" s="293"/>
      <c r="N623" s="293"/>
    </row>
    <row r="624" spans="2:14" s="77" customFormat="1" ht="24.75" customHeight="1">
      <c r="B624" s="293" t="s">
        <v>542</v>
      </c>
      <c r="C624" s="293"/>
      <c r="D624" s="293"/>
      <c r="E624" s="293"/>
      <c r="F624" s="293"/>
      <c r="G624" s="293"/>
      <c r="H624" s="293"/>
      <c r="I624" s="293"/>
      <c r="J624" s="293"/>
      <c r="K624" s="293"/>
      <c r="L624" s="293"/>
      <c r="M624" s="293"/>
      <c r="N624" s="293"/>
    </row>
    <row r="625" spans="2:14" s="77" customFormat="1" ht="48.75" customHeight="1">
      <c r="B625" s="293" t="s">
        <v>543</v>
      </c>
      <c r="C625" s="293"/>
      <c r="D625" s="293"/>
      <c r="E625" s="293"/>
      <c r="F625" s="293"/>
      <c r="G625" s="293"/>
      <c r="H625" s="293"/>
      <c r="I625" s="293"/>
      <c r="J625" s="293"/>
      <c r="K625" s="293"/>
      <c r="L625" s="293"/>
      <c r="M625" s="293"/>
      <c r="N625" s="293"/>
    </row>
    <row r="626" spans="2:11" s="77" customFormat="1" ht="81.75" customHeight="1">
      <c r="B626" s="294" t="s">
        <v>544</v>
      </c>
      <c r="C626" s="294"/>
      <c r="D626" s="294"/>
      <c r="E626" s="294"/>
      <c r="F626" s="294"/>
      <c r="G626" s="294"/>
      <c r="H626" s="294"/>
      <c r="I626" s="294"/>
      <c r="J626" s="294"/>
      <c r="K626" s="294"/>
    </row>
    <row r="627" s="77" customFormat="1" ht="50.25" customHeight="1"/>
    <row r="628" spans="2:14" s="77" customFormat="1" ht="84.75" customHeight="1">
      <c r="B628" s="293" t="s">
        <v>545</v>
      </c>
      <c r="C628" s="293"/>
      <c r="D628" s="293"/>
      <c r="E628" s="293"/>
      <c r="F628" s="293"/>
      <c r="G628" s="293"/>
      <c r="H628" s="293"/>
      <c r="I628" s="293"/>
      <c r="J628" s="293"/>
      <c r="K628" s="293"/>
      <c r="L628" s="293"/>
      <c r="M628" s="293"/>
      <c r="N628" s="293"/>
    </row>
    <row r="629" spans="2:14" s="77" customFormat="1" ht="24.75" customHeight="1">
      <c r="B629" s="293" t="s">
        <v>546</v>
      </c>
      <c r="C629" s="293"/>
      <c r="D629" s="293"/>
      <c r="E629" s="293"/>
      <c r="F629" s="293"/>
      <c r="G629" s="293"/>
      <c r="H629" s="293"/>
      <c r="I629" s="293"/>
      <c r="J629" s="293"/>
      <c r="K629" s="293"/>
      <c r="L629" s="293"/>
      <c r="M629" s="293"/>
      <c r="N629" s="293"/>
    </row>
    <row r="630" spans="2:14" s="77" customFormat="1" ht="36.75" customHeight="1">
      <c r="B630" s="293" t="s">
        <v>547</v>
      </c>
      <c r="C630" s="293"/>
      <c r="D630" s="293"/>
      <c r="E630" s="293"/>
      <c r="F630" s="293"/>
      <c r="G630" s="293"/>
      <c r="H630" s="293"/>
      <c r="I630" s="293"/>
      <c r="J630" s="293"/>
      <c r="K630" s="293"/>
      <c r="L630" s="293"/>
      <c r="M630" s="293"/>
      <c r="N630" s="293"/>
    </row>
    <row r="631" spans="2:14" s="77" customFormat="1" ht="60.75" customHeight="1">
      <c r="B631" s="293" t="s">
        <v>548</v>
      </c>
      <c r="C631" s="293"/>
      <c r="D631" s="293"/>
      <c r="E631" s="293"/>
      <c r="F631" s="293"/>
      <c r="G631" s="293"/>
      <c r="H631" s="293"/>
      <c r="I631" s="293"/>
      <c r="J631" s="293"/>
      <c r="K631" s="293"/>
      <c r="L631" s="293"/>
      <c r="M631" s="293"/>
      <c r="N631" s="293"/>
    </row>
    <row r="632" spans="2:14" s="77" customFormat="1" ht="48.75" customHeight="1">
      <c r="B632" s="293" t="s">
        <v>549</v>
      </c>
      <c r="C632" s="293"/>
      <c r="D632" s="293"/>
      <c r="E632" s="293"/>
      <c r="F632" s="293"/>
      <c r="G632" s="293"/>
      <c r="H632" s="293"/>
      <c r="I632" s="293"/>
      <c r="J632" s="293"/>
      <c r="K632" s="293"/>
      <c r="L632" s="293"/>
      <c r="M632" s="293"/>
      <c r="N632" s="293"/>
    </row>
    <row r="633" spans="2:14" s="77" customFormat="1" ht="48.75" customHeight="1">
      <c r="B633" s="293" t="s">
        <v>550</v>
      </c>
      <c r="C633" s="293"/>
      <c r="D633" s="293"/>
      <c r="E633" s="293"/>
      <c r="F633" s="293"/>
      <c r="G633" s="293"/>
      <c r="H633" s="293"/>
      <c r="I633" s="293"/>
      <c r="J633" s="293"/>
      <c r="K633" s="293"/>
      <c r="L633" s="293"/>
      <c r="M633" s="293"/>
      <c r="N633" s="293"/>
    </row>
    <row r="634" spans="2:14" s="77" customFormat="1" ht="36.75" customHeight="1">
      <c r="B634" s="293" t="s">
        <v>551</v>
      </c>
      <c r="C634" s="293"/>
      <c r="D634" s="293"/>
      <c r="E634" s="293"/>
      <c r="F634" s="293"/>
      <c r="G634" s="293"/>
      <c r="H634" s="293"/>
      <c r="I634" s="293"/>
      <c r="J634" s="293"/>
      <c r="K634" s="293"/>
      <c r="L634" s="293"/>
      <c r="M634" s="293"/>
      <c r="N634" s="293"/>
    </row>
    <row r="635" spans="2:14" s="77" customFormat="1" ht="60.75" customHeight="1">
      <c r="B635" s="293" t="s">
        <v>552</v>
      </c>
      <c r="C635" s="293"/>
      <c r="D635" s="293"/>
      <c r="E635" s="293"/>
      <c r="F635" s="293"/>
      <c r="G635" s="293"/>
      <c r="H635" s="293"/>
      <c r="I635" s="293"/>
      <c r="J635" s="293"/>
      <c r="K635" s="293"/>
      <c r="L635" s="293"/>
      <c r="M635" s="293"/>
      <c r="N635" s="293"/>
    </row>
    <row r="636" spans="2:14" s="77" customFormat="1" ht="84.75" customHeight="1">
      <c r="B636" s="293" t="s">
        <v>553</v>
      </c>
      <c r="C636" s="293"/>
      <c r="D636" s="293"/>
      <c r="E636" s="293"/>
      <c r="F636" s="293"/>
      <c r="G636" s="293"/>
      <c r="H636" s="293"/>
      <c r="I636" s="293"/>
      <c r="J636" s="293"/>
      <c r="K636" s="293"/>
      <c r="L636" s="293"/>
      <c r="M636" s="293"/>
      <c r="N636" s="293"/>
    </row>
    <row r="637" s="77" customFormat="1" ht="6.75" customHeight="1"/>
    <row r="638" spans="2:14" s="77" customFormat="1" ht="12.75" customHeight="1">
      <c r="B638" s="292" t="s">
        <v>198</v>
      </c>
      <c r="C638" s="292"/>
      <c r="D638" s="292"/>
      <c r="E638" s="292"/>
      <c r="F638" s="292"/>
      <c r="G638" s="292"/>
      <c r="H638" s="292"/>
      <c r="I638" s="292"/>
      <c r="J638" s="292"/>
      <c r="K638" s="292"/>
      <c r="L638" s="292"/>
      <c r="M638" s="292"/>
      <c r="N638" s="292"/>
    </row>
    <row r="639" s="77" customFormat="1" ht="6.75" customHeight="1"/>
    <row r="640" spans="2:14" s="77" customFormat="1" ht="36.75" customHeight="1">
      <c r="B640" s="293" t="s">
        <v>199</v>
      </c>
      <c r="C640" s="293"/>
      <c r="D640" s="293"/>
      <c r="E640" s="293"/>
      <c r="F640" s="293"/>
      <c r="G640" s="293"/>
      <c r="H640" s="293"/>
      <c r="I640" s="293"/>
      <c r="J640" s="293"/>
      <c r="K640" s="293"/>
      <c r="L640" s="293"/>
      <c r="M640" s="293"/>
      <c r="N640" s="293"/>
    </row>
    <row r="641" spans="2:14" s="77" customFormat="1" ht="36.75" customHeight="1">
      <c r="B641" s="293" t="s">
        <v>200</v>
      </c>
      <c r="C641" s="293"/>
      <c r="D641" s="293"/>
      <c r="E641" s="293"/>
      <c r="F641" s="293"/>
      <c r="G641" s="293"/>
      <c r="H641" s="293"/>
      <c r="I641" s="293"/>
      <c r="J641" s="293"/>
      <c r="K641" s="293"/>
      <c r="L641" s="293"/>
      <c r="M641" s="293"/>
      <c r="N641" s="293"/>
    </row>
    <row r="642" spans="2:14" s="77" customFormat="1" ht="12.75" customHeight="1">
      <c r="B642" s="293" t="s">
        <v>554</v>
      </c>
      <c r="C642" s="293"/>
      <c r="D642" s="293"/>
      <c r="E642" s="293"/>
      <c r="F642" s="293"/>
      <c r="G642" s="293"/>
      <c r="H642" s="293"/>
      <c r="I642" s="293"/>
      <c r="J642" s="293"/>
      <c r="K642" s="293"/>
      <c r="L642" s="293"/>
      <c r="M642" s="293"/>
      <c r="N642" s="293"/>
    </row>
    <row r="643" spans="2:11" s="77" customFormat="1" ht="24.75" customHeight="1">
      <c r="B643" s="293" t="s">
        <v>555</v>
      </c>
      <c r="C643" s="293"/>
      <c r="D643" s="293"/>
      <c r="E643" s="293"/>
      <c r="F643" s="293"/>
      <c r="G643" s="293"/>
      <c r="H643" s="293"/>
      <c r="I643" s="293"/>
      <c r="J643" s="293"/>
      <c r="K643" s="293"/>
    </row>
    <row r="644" spans="2:14" s="77" customFormat="1" ht="12.75" customHeight="1">
      <c r="B644" s="293" t="s">
        <v>556</v>
      </c>
      <c r="C644" s="293"/>
      <c r="D644" s="293"/>
      <c r="E644" s="293"/>
      <c r="F644" s="293"/>
      <c r="G644" s="293"/>
      <c r="H644" s="293"/>
      <c r="I644" s="293"/>
      <c r="J644" s="293"/>
      <c r="K644" s="293"/>
      <c r="L644" s="293"/>
      <c r="M644" s="293"/>
      <c r="N644" s="293"/>
    </row>
    <row r="645" spans="2:11" s="77" customFormat="1" ht="37.5" customHeight="1">
      <c r="B645" s="294" t="s">
        <v>557</v>
      </c>
      <c r="C645" s="294"/>
      <c r="D645" s="294"/>
      <c r="E645" s="294"/>
      <c r="F645" s="294"/>
      <c r="G645" s="294"/>
      <c r="H645" s="294"/>
      <c r="I645" s="294"/>
      <c r="J645" s="294"/>
      <c r="K645" s="294"/>
    </row>
    <row r="646" s="77" customFormat="1" ht="50.25" customHeight="1"/>
    <row r="647" spans="2:14" s="77" customFormat="1" ht="26.25" customHeight="1">
      <c r="B647" s="357" t="s">
        <v>558</v>
      </c>
      <c r="C647" s="357"/>
      <c r="D647" s="357"/>
      <c r="E647" s="357"/>
      <c r="F647" s="357"/>
      <c r="G647" s="357"/>
      <c r="H647" s="357"/>
      <c r="I647" s="357"/>
      <c r="J647" s="357"/>
      <c r="K647" s="357"/>
      <c r="L647" s="357"/>
      <c r="M647" s="357"/>
      <c r="N647" s="357"/>
    </row>
    <row r="648" spans="2:14" s="77" customFormat="1" ht="60.75" customHeight="1">
      <c r="B648" s="293" t="s">
        <v>559</v>
      </c>
      <c r="C648" s="293"/>
      <c r="D648" s="293"/>
      <c r="E648" s="293"/>
      <c r="F648" s="293"/>
      <c r="G648" s="293"/>
      <c r="H648" s="293"/>
      <c r="I648" s="293"/>
      <c r="J648" s="293"/>
      <c r="K648" s="293"/>
      <c r="L648" s="293"/>
      <c r="M648" s="293"/>
      <c r="N648" s="293"/>
    </row>
    <row r="649" spans="2:14" s="77" customFormat="1" ht="24.75" customHeight="1">
      <c r="B649" s="293" t="s">
        <v>560</v>
      </c>
      <c r="C649" s="293"/>
      <c r="D649" s="293"/>
      <c r="E649" s="293"/>
      <c r="F649" s="293"/>
      <c r="G649" s="293"/>
      <c r="H649" s="293"/>
      <c r="I649" s="293"/>
      <c r="J649" s="293"/>
      <c r="K649" s="293"/>
      <c r="L649" s="293"/>
      <c r="M649" s="293"/>
      <c r="N649" s="293"/>
    </row>
    <row r="650" spans="2:14" s="77" customFormat="1" ht="36.75" customHeight="1">
      <c r="B650" s="293" t="s">
        <v>561</v>
      </c>
      <c r="C650" s="293"/>
      <c r="D650" s="293"/>
      <c r="E650" s="293"/>
      <c r="F650" s="293"/>
      <c r="G650" s="293"/>
      <c r="H650" s="293"/>
      <c r="I650" s="293"/>
      <c r="J650" s="293"/>
      <c r="K650" s="293"/>
      <c r="L650" s="293"/>
      <c r="M650" s="293"/>
      <c r="N650" s="293"/>
    </row>
    <row r="651" spans="2:14" s="77" customFormat="1" ht="36.75" customHeight="1">
      <c r="B651" s="293" t="s">
        <v>562</v>
      </c>
      <c r="C651" s="293"/>
      <c r="D651" s="293"/>
      <c r="E651" s="293"/>
      <c r="F651" s="293"/>
      <c r="G651" s="293"/>
      <c r="H651" s="293"/>
      <c r="I651" s="293"/>
      <c r="J651" s="293"/>
      <c r="K651" s="293"/>
      <c r="L651" s="293"/>
      <c r="M651" s="293"/>
      <c r="N651" s="293"/>
    </row>
    <row r="652" spans="2:14" s="77" customFormat="1" ht="38.25" customHeight="1">
      <c r="B652" s="289" t="s">
        <v>563</v>
      </c>
      <c r="C652" s="289"/>
      <c r="D652" s="289"/>
      <c r="E652" s="289"/>
      <c r="F652" s="289"/>
      <c r="G652" s="289"/>
      <c r="H652" s="289"/>
      <c r="I652" s="289"/>
      <c r="J652" s="289"/>
      <c r="K652" s="289"/>
      <c r="L652" s="289"/>
      <c r="M652" s="289"/>
      <c r="N652" s="289"/>
    </row>
    <row r="653" spans="2:14" s="77" customFormat="1" ht="36.75" customHeight="1">
      <c r="B653" s="293" t="s">
        <v>564</v>
      </c>
      <c r="C653" s="293"/>
      <c r="D653" s="293"/>
      <c r="E653" s="293"/>
      <c r="F653" s="293"/>
      <c r="G653" s="293"/>
      <c r="H653" s="293"/>
      <c r="I653" s="293"/>
      <c r="J653" s="293"/>
      <c r="K653" s="293"/>
      <c r="L653" s="293"/>
      <c r="M653" s="293"/>
      <c r="N653" s="293"/>
    </row>
    <row r="654" s="77" customFormat="1" ht="6.75" customHeight="1"/>
    <row r="655" spans="2:14" s="77" customFormat="1" ht="12.75" customHeight="1">
      <c r="B655" s="292" t="s">
        <v>212</v>
      </c>
      <c r="C655" s="292"/>
      <c r="D655" s="292"/>
      <c r="E655" s="292"/>
      <c r="F655" s="292"/>
      <c r="G655" s="292"/>
      <c r="H655" s="292"/>
      <c r="I655" s="292"/>
      <c r="J655" s="292"/>
      <c r="K655" s="292"/>
      <c r="L655" s="292"/>
      <c r="M655" s="292"/>
      <c r="N655" s="292"/>
    </row>
    <row r="656" s="77" customFormat="1" ht="6.75" customHeight="1"/>
    <row r="657" spans="2:14" s="77" customFormat="1" ht="12.75" customHeight="1">
      <c r="B657" s="293" t="s">
        <v>213</v>
      </c>
      <c r="C657" s="293"/>
      <c r="D657" s="293"/>
      <c r="E657" s="293"/>
      <c r="F657" s="293"/>
      <c r="G657" s="293"/>
      <c r="H657" s="293"/>
      <c r="I657" s="293"/>
      <c r="J657" s="293"/>
      <c r="K657" s="293"/>
      <c r="L657" s="293"/>
      <c r="M657" s="293"/>
      <c r="N657" s="293"/>
    </row>
    <row r="658" spans="2:14" s="77" customFormat="1" ht="24.75" customHeight="1">
      <c r="B658" s="293" t="s">
        <v>214</v>
      </c>
      <c r="C658" s="293"/>
      <c r="D658" s="293"/>
      <c r="E658" s="293"/>
      <c r="F658" s="293"/>
      <c r="G658" s="293"/>
      <c r="H658" s="293"/>
      <c r="I658" s="293"/>
      <c r="J658" s="293"/>
      <c r="K658" s="293"/>
      <c r="L658" s="293"/>
      <c r="M658" s="293"/>
      <c r="N658" s="293"/>
    </row>
    <row r="659" spans="2:14" s="77" customFormat="1" ht="36.75" customHeight="1">
      <c r="B659" s="293" t="s">
        <v>565</v>
      </c>
      <c r="C659" s="293"/>
      <c r="D659" s="293"/>
      <c r="E659" s="293"/>
      <c r="F659" s="293"/>
      <c r="G659" s="293"/>
      <c r="H659" s="293"/>
      <c r="I659" s="293"/>
      <c r="J659" s="293"/>
      <c r="K659" s="293"/>
      <c r="L659" s="293"/>
      <c r="M659" s="293"/>
      <c r="N659" s="293"/>
    </row>
    <row r="660" spans="2:14" s="77" customFormat="1" ht="48.75" customHeight="1">
      <c r="B660" s="293" t="s">
        <v>566</v>
      </c>
      <c r="C660" s="293"/>
      <c r="D660" s="293"/>
      <c r="E660" s="293"/>
      <c r="F660" s="293"/>
      <c r="G660" s="293"/>
      <c r="H660" s="293"/>
      <c r="I660" s="293"/>
      <c r="J660" s="293"/>
      <c r="K660" s="293"/>
      <c r="L660" s="293"/>
      <c r="M660" s="293"/>
      <c r="N660" s="293"/>
    </row>
    <row r="661" s="77" customFormat="1" ht="6.75" customHeight="1"/>
    <row r="662" spans="2:14" s="77" customFormat="1" ht="12.75" customHeight="1">
      <c r="B662" s="290" t="s">
        <v>217</v>
      </c>
      <c r="C662" s="290"/>
      <c r="D662" s="290"/>
      <c r="E662" s="290"/>
      <c r="F662" s="290"/>
      <c r="G662" s="290"/>
      <c r="H662" s="290"/>
      <c r="I662" s="290"/>
      <c r="J662" s="290"/>
      <c r="K662" s="290"/>
      <c r="L662" s="290"/>
      <c r="M662" s="290"/>
      <c r="N662" s="290"/>
    </row>
    <row r="663" s="77" customFormat="1" ht="6.75" customHeight="1"/>
    <row r="664" spans="2:14" s="77" customFormat="1" ht="60.75" customHeight="1">
      <c r="B664" s="293" t="s">
        <v>567</v>
      </c>
      <c r="C664" s="293"/>
      <c r="D664" s="293"/>
      <c r="E664" s="293"/>
      <c r="F664" s="293"/>
      <c r="G664" s="293"/>
      <c r="H664" s="293"/>
      <c r="I664" s="293"/>
      <c r="J664" s="293"/>
      <c r="K664" s="293"/>
      <c r="L664" s="293"/>
      <c r="M664" s="293"/>
      <c r="N664" s="293"/>
    </row>
    <row r="665" spans="2:14" s="77" customFormat="1" ht="12.75" customHeight="1">
      <c r="B665" s="293" t="s">
        <v>219</v>
      </c>
      <c r="C665" s="293"/>
      <c r="D665" s="293"/>
      <c r="E665" s="293"/>
      <c r="F665" s="293"/>
      <c r="G665" s="293"/>
      <c r="H665" s="293"/>
      <c r="I665" s="293"/>
      <c r="J665" s="293"/>
      <c r="K665" s="293"/>
      <c r="L665" s="293"/>
      <c r="M665" s="293"/>
      <c r="N665" s="293"/>
    </row>
    <row r="666" spans="2:14" s="77" customFormat="1" ht="24.75" customHeight="1">
      <c r="B666" s="293" t="s">
        <v>220</v>
      </c>
      <c r="C666" s="293"/>
      <c r="D666" s="293"/>
      <c r="E666" s="293"/>
      <c r="F666" s="293"/>
      <c r="G666" s="293"/>
      <c r="H666" s="293"/>
      <c r="I666" s="293"/>
      <c r="J666" s="293"/>
      <c r="K666" s="293"/>
      <c r="L666" s="293"/>
      <c r="M666" s="293"/>
      <c r="N666" s="293"/>
    </row>
    <row r="667" spans="2:14" s="77" customFormat="1" ht="24.75" customHeight="1">
      <c r="B667" s="293" t="s">
        <v>221</v>
      </c>
      <c r="C667" s="293"/>
      <c r="D667" s="293"/>
      <c r="E667" s="293"/>
      <c r="F667" s="293"/>
      <c r="G667" s="293"/>
      <c r="H667" s="293"/>
      <c r="I667" s="293"/>
      <c r="J667" s="293"/>
      <c r="K667" s="293"/>
      <c r="L667" s="293"/>
      <c r="M667" s="293"/>
      <c r="N667" s="293"/>
    </row>
    <row r="668" spans="2:11" s="77" customFormat="1" ht="95.25" customHeight="1">
      <c r="B668" s="294" t="s">
        <v>568</v>
      </c>
      <c r="C668" s="294"/>
      <c r="D668" s="294"/>
      <c r="E668" s="294"/>
      <c r="F668" s="294"/>
      <c r="G668" s="294"/>
      <c r="H668" s="294"/>
      <c r="I668" s="294"/>
      <c r="J668" s="294"/>
      <c r="K668" s="294"/>
    </row>
    <row r="669" s="77" customFormat="1" ht="50.25" customHeight="1"/>
    <row r="670" spans="2:14" s="77" customFormat="1" ht="48.75" customHeight="1">
      <c r="B670" s="294" t="s">
        <v>569</v>
      </c>
      <c r="C670" s="294"/>
      <c r="D670" s="294"/>
      <c r="E670" s="294"/>
      <c r="F670" s="294"/>
      <c r="G670" s="294"/>
      <c r="H670" s="294"/>
      <c r="I670" s="294"/>
      <c r="J670" s="294"/>
      <c r="K670" s="294"/>
      <c r="L670" s="294"/>
      <c r="M670" s="294"/>
      <c r="N670" s="294"/>
    </row>
    <row r="671" spans="2:14" s="77" customFormat="1" ht="60.75" customHeight="1">
      <c r="B671" s="293" t="s">
        <v>570</v>
      </c>
      <c r="C671" s="293"/>
      <c r="D671" s="293"/>
      <c r="E671" s="293"/>
      <c r="F671" s="293"/>
      <c r="G671" s="293"/>
      <c r="H671" s="293"/>
      <c r="I671" s="293"/>
      <c r="J671" s="293"/>
      <c r="K671" s="293"/>
      <c r="L671" s="293"/>
      <c r="M671" s="293"/>
      <c r="N671" s="293"/>
    </row>
    <row r="672" spans="2:14" s="77" customFormat="1" ht="96.75" customHeight="1">
      <c r="B672" s="293" t="s">
        <v>571</v>
      </c>
      <c r="C672" s="293"/>
      <c r="D672" s="293"/>
      <c r="E672" s="293"/>
      <c r="F672" s="293"/>
      <c r="G672" s="293"/>
      <c r="H672" s="293"/>
      <c r="I672" s="293"/>
      <c r="J672" s="293"/>
      <c r="K672" s="293"/>
      <c r="L672" s="293"/>
      <c r="M672" s="293"/>
      <c r="N672" s="293"/>
    </row>
    <row r="673" spans="2:14" s="77" customFormat="1" ht="60.75" customHeight="1">
      <c r="B673" s="293" t="s">
        <v>572</v>
      </c>
      <c r="C673" s="293"/>
      <c r="D673" s="293"/>
      <c r="E673" s="293"/>
      <c r="F673" s="293"/>
      <c r="G673" s="293"/>
      <c r="H673" s="293"/>
      <c r="I673" s="293"/>
      <c r="J673" s="293"/>
      <c r="K673" s="293"/>
      <c r="L673" s="293"/>
      <c r="M673" s="293"/>
      <c r="N673" s="293"/>
    </row>
    <row r="674" spans="2:14" s="77" customFormat="1" ht="24.75" customHeight="1">
      <c r="B674" s="293" t="s">
        <v>573</v>
      </c>
      <c r="C674" s="293"/>
      <c r="D674" s="293"/>
      <c r="E674" s="293"/>
      <c r="F674" s="293"/>
      <c r="G674" s="293"/>
      <c r="H674" s="293"/>
      <c r="I674" s="293"/>
      <c r="J674" s="293"/>
      <c r="K674" s="293"/>
      <c r="L674" s="293"/>
      <c r="M674" s="293"/>
      <c r="N674" s="293"/>
    </row>
    <row r="675" spans="2:14" s="77" customFormat="1" ht="60.75" customHeight="1">
      <c r="B675" s="293" t="s">
        <v>574</v>
      </c>
      <c r="C675" s="293"/>
      <c r="D675" s="293"/>
      <c r="E675" s="293"/>
      <c r="F675" s="293"/>
      <c r="G675" s="293"/>
      <c r="H675" s="293"/>
      <c r="I675" s="293"/>
      <c r="J675" s="293"/>
      <c r="K675" s="293"/>
      <c r="L675" s="293"/>
      <c r="M675" s="293"/>
      <c r="N675" s="293"/>
    </row>
    <row r="676" spans="2:14" s="77" customFormat="1" ht="72.75" customHeight="1">
      <c r="B676" s="293" t="s">
        <v>575</v>
      </c>
      <c r="C676" s="293"/>
      <c r="D676" s="293"/>
      <c r="E676" s="293"/>
      <c r="F676" s="293"/>
      <c r="G676" s="293"/>
      <c r="H676" s="293"/>
      <c r="I676" s="293"/>
      <c r="J676" s="293"/>
      <c r="K676" s="293"/>
      <c r="L676" s="293"/>
      <c r="M676" s="293"/>
      <c r="N676" s="293"/>
    </row>
    <row r="677" s="77" customFormat="1" ht="6.75" customHeight="1"/>
    <row r="678" spans="2:14" s="77" customFormat="1" ht="12.75" customHeight="1">
      <c r="B678" s="290" t="s">
        <v>231</v>
      </c>
      <c r="C678" s="290"/>
      <c r="D678" s="290"/>
      <c r="E678" s="290"/>
      <c r="F678" s="290"/>
      <c r="G678" s="290"/>
      <c r="H678" s="290"/>
      <c r="I678" s="290"/>
      <c r="J678" s="290"/>
      <c r="K678" s="290"/>
      <c r="L678" s="290"/>
      <c r="M678" s="290"/>
      <c r="N678" s="290"/>
    </row>
    <row r="679" s="77" customFormat="1" ht="6.75" customHeight="1"/>
    <row r="680" spans="2:14" s="77" customFormat="1" ht="24.75" customHeight="1">
      <c r="B680" s="293" t="s">
        <v>232</v>
      </c>
      <c r="C680" s="293"/>
      <c r="D680" s="293"/>
      <c r="E680" s="293"/>
      <c r="F680" s="293"/>
      <c r="G680" s="293"/>
      <c r="H680" s="293"/>
      <c r="I680" s="293"/>
      <c r="J680" s="293"/>
      <c r="K680" s="293"/>
      <c r="L680" s="293"/>
      <c r="M680" s="293"/>
      <c r="N680" s="293"/>
    </row>
    <row r="681" spans="2:14" s="77" customFormat="1" ht="12.75" customHeight="1">
      <c r="B681" s="293" t="s">
        <v>576</v>
      </c>
      <c r="C681" s="293"/>
      <c r="D681" s="293"/>
      <c r="E681" s="293"/>
      <c r="F681" s="293"/>
      <c r="G681" s="293"/>
      <c r="H681" s="293"/>
      <c r="I681" s="293"/>
      <c r="J681" s="293"/>
      <c r="K681" s="293"/>
      <c r="L681" s="293"/>
      <c r="M681" s="293"/>
      <c r="N681" s="293"/>
    </row>
    <row r="682" spans="2:14" s="77" customFormat="1" ht="24.75" customHeight="1">
      <c r="B682" s="293" t="s">
        <v>577</v>
      </c>
      <c r="C682" s="293"/>
      <c r="D682" s="293"/>
      <c r="E682" s="293"/>
      <c r="F682" s="293"/>
      <c r="G682" s="293"/>
      <c r="H682" s="293"/>
      <c r="I682" s="293"/>
      <c r="J682" s="293"/>
      <c r="K682" s="293"/>
      <c r="L682" s="293"/>
      <c r="M682" s="293"/>
      <c r="N682" s="293"/>
    </row>
    <row r="683" spans="2:14" s="77" customFormat="1" ht="24.75" customHeight="1">
      <c r="B683" s="293" t="s">
        <v>578</v>
      </c>
      <c r="C683" s="293"/>
      <c r="D683" s="293"/>
      <c r="E683" s="293"/>
      <c r="F683" s="293"/>
      <c r="G683" s="293"/>
      <c r="H683" s="293"/>
      <c r="I683" s="293"/>
      <c r="J683" s="293"/>
      <c r="K683" s="293"/>
      <c r="L683" s="293"/>
      <c r="M683" s="293"/>
      <c r="N683" s="293"/>
    </row>
    <row r="684" spans="2:14" s="77" customFormat="1" ht="12.75" customHeight="1">
      <c r="B684" s="293" t="s">
        <v>236</v>
      </c>
      <c r="C684" s="293"/>
      <c r="D684" s="293"/>
      <c r="E684" s="293"/>
      <c r="F684" s="293"/>
      <c r="G684" s="293"/>
      <c r="H684" s="293"/>
      <c r="I684" s="293"/>
      <c r="J684" s="293"/>
      <c r="K684" s="293"/>
      <c r="L684" s="293"/>
      <c r="M684" s="293"/>
      <c r="N684" s="293"/>
    </row>
    <row r="685" spans="2:14" s="77" customFormat="1" ht="24.75" customHeight="1">
      <c r="B685" s="293" t="s">
        <v>237</v>
      </c>
      <c r="C685" s="293"/>
      <c r="D685" s="293"/>
      <c r="E685" s="293"/>
      <c r="F685" s="293"/>
      <c r="G685" s="293"/>
      <c r="H685" s="293"/>
      <c r="I685" s="293"/>
      <c r="J685" s="293"/>
      <c r="K685" s="293"/>
      <c r="L685" s="293"/>
      <c r="M685" s="293"/>
      <c r="N685" s="293"/>
    </row>
    <row r="686" spans="2:14" s="77" customFormat="1" ht="12.75" customHeight="1">
      <c r="B686" s="293" t="s">
        <v>238</v>
      </c>
      <c r="C686" s="293"/>
      <c r="D686" s="293"/>
      <c r="E686" s="293"/>
      <c r="F686" s="293"/>
      <c r="G686" s="293"/>
      <c r="H686" s="293"/>
      <c r="I686" s="293"/>
      <c r="J686" s="293"/>
      <c r="K686" s="293"/>
      <c r="L686" s="293"/>
      <c r="M686" s="293"/>
      <c r="N686" s="293"/>
    </row>
    <row r="687" spans="2:14" s="77" customFormat="1" ht="12.75" customHeight="1">
      <c r="B687" s="293" t="s">
        <v>579</v>
      </c>
      <c r="C687" s="293"/>
      <c r="D687" s="293"/>
      <c r="E687" s="293"/>
      <c r="F687" s="293"/>
      <c r="G687" s="293"/>
      <c r="H687" s="293"/>
      <c r="I687" s="293"/>
      <c r="J687" s="293"/>
      <c r="K687" s="293"/>
      <c r="L687" s="293"/>
      <c r="M687" s="293"/>
      <c r="N687" s="293"/>
    </row>
    <row r="688" spans="2:14" s="77" customFormat="1" ht="12.75" customHeight="1">
      <c r="B688" s="293" t="s">
        <v>580</v>
      </c>
      <c r="C688" s="293"/>
      <c r="D688" s="293"/>
      <c r="E688" s="293"/>
      <c r="F688" s="293"/>
      <c r="G688" s="293"/>
      <c r="H688" s="293"/>
      <c r="I688" s="293"/>
      <c r="J688" s="293"/>
      <c r="K688" s="293"/>
      <c r="L688" s="293"/>
      <c r="M688" s="293"/>
      <c r="N688" s="293"/>
    </row>
    <row r="689" spans="2:14" s="77" customFormat="1" ht="12.75" customHeight="1">
      <c r="B689" s="293" t="s">
        <v>241</v>
      </c>
      <c r="C689" s="293"/>
      <c r="D689" s="293"/>
      <c r="E689" s="293"/>
      <c r="F689" s="293"/>
      <c r="G689" s="293"/>
      <c r="H689" s="293"/>
      <c r="I689" s="293"/>
      <c r="J689" s="293"/>
      <c r="K689" s="293"/>
      <c r="L689" s="293"/>
      <c r="M689" s="293"/>
      <c r="N689" s="293"/>
    </row>
    <row r="690" spans="2:11" s="77" customFormat="1" ht="24.75" customHeight="1">
      <c r="B690" s="293" t="s">
        <v>581</v>
      </c>
      <c r="C690" s="293"/>
      <c r="D690" s="293"/>
      <c r="E690" s="293"/>
      <c r="F690" s="293"/>
      <c r="G690" s="293"/>
      <c r="H690" s="293"/>
      <c r="I690" s="293"/>
      <c r="J690" s="293"/>
      <c r="K690" s="293"/>
    </row>
    <row r="691" spans="2:11" s="77" customFormat="1" ht="24.75" customHeight="1">
      <c r="B691" s="293" t="s">
        <v>582</v>
      </c>
      <c r="C691" s="293"/>
      <c r="D691" s="293"/>
      <c r="E691" s="293"/>
      <c r="F691" s="293"/>
      <c r="G691" s="293"/>
      <c r="H691" s="293"/>
      <c r="I691" s="293"/>
      <c r="J691" s="293"/>
      <c r="K691" s="293"/>
    </row>
    <row r="692" spans="2:14" s="77" customFormat="1" ht="12.75" customHeight="1">
      <c r="B692" s="293" t="s">
        <v>583</v>
      </c>
      <c r="C692" s="293"/>
      <c r="D692" s="293"/>
      <c r="E692" s="293"/>
      <c r="F692" s="293"/>
      <c r="G692" s="293"/>
      <c r="H692" s="293"/>
      <c r="I692" s="293"/>
      <c r="J692" s="293"/>
      <c r="K692" s="293"/>
      <c r="L692" s="293"/>
      <c r="M692" s="293"/>
      <c r="N692" s="293"/>
    </row>
    <row r="693" s="77" customFormat="1" ht="50.25" customHeight="1"/>
    <row r="694" spans="2:14" s="77" customFormat="1" ht="36.75" customHeight="1">
      <c r="B694" s="293" t="s">
        <v>245</v>
      </c>
      <c r="C694" s="293"/>
      <c r="D694" s="293"/>
      <c r="E694" s="293"/>
      <c r="F694" s="293"/>
      <c r="G694" s="293"/>
      <c r="H694" s="293"/>
      <c r="I694" s="293"/>
      <c r="J694" s="293"/>
      <c r="K694" s="293"/>
      <c r="L694" s="293"/>
      <c r="M694" s="293"/>
      <c r="N694" s="293"/>
    </row>
    <row r="695" spans="2:14" s="77" customFormat="1" ht="48.75" customHeight="1">
      <c r="B695" s="293" t="s">
        <v>584</v>
      </c>
      <c r="C695" s="293"/>
      <c r="D695" s="293"/>
      <c r="E695" s="293"/>
      <c r="F695" s="293"/>
      <c r="G695" s="293"/>
      <c r="H695" s="293"/>
      <c r="I695" s="293"/>
      <c r="J695" s="293"/>
      <c r="K695" s="293"/>
      <c r="L695" s="293"/>
      <c r="M695" s="293"/>
      <c r="N695" s="293"/>
    </row>
    <row r="696" spans="2:14" s="77" customFormat="1" ht="48.75" customHeight="1">
      <c r="B696" s="293" t="s">
        <v>585</v>
      </c>
      <c r="C696" s="293"/>
      <c r="D696" s="293"/>
      <c r="E696" s="293"/>
      <c r="F696" s="293"/>
      <c r="G696" s="293"/>
      <c r="H696" s="293"/>
      <c r="I696" s="293"/>
      <c r="J696" s="293"/>
      <c r="K696" s="293"/>
      <c r="L696" s="293"/>
      <c r="M696" s="293"/>
      <c r="N696" s="293"/>
    </row>
    <row r="697" spans="2:14" s="77" customFormat="1" ht="12.75" customHeight="1">
      <c r="B697" s="293" t="s">
        <v>586</v>
      </c>
      <c r="C697" s="293"/>
      <c r="D697" s="293"/>
      <c r="E697" s="293"/>
      <c r="F697" s="293"/>
      <c r="G697" s="293"/>
      <c r="H697" s="293"/>
      <c r="I697" s="293"/>
      <c r="J697" s="293"/>
      <c r="K697" s="293"/>
      <c r="L697" s="293"/>
      <c r="M697" s="293"/>
      <c r="N697" s="293"/>
    </row>
    <row r="698" spans="2:14" s="77" customFormat="1" ht="24.75" customHeight="1">
      <c r="B698" s="293" t="s">
        <v>249</v>
      </c>
      <c r="C698" s="293"/>
      <c r="D698" s="293"/>
      <c r="E698" s="293"/>
      <c r="F698" s="293"/>
      <c r="G698" s="293"/>
      <c r="H698" s="293"/>
      <c r="I698" s="293"/>
      <c r="J698" s="293"/>
      <c r="K698" s="293"/>
      <c r="L698" s="293"/>
      <c r="M698" s="293"/>
      <c r="N698" s="293"/>
    </row>
    <row r="699" spans="2:14" s="77" customFormat="1" ht="24.75" customHeight="1">
      <c r="B699" s="293" t="s">
        <v>250</v>
      </c>
      <c r="C699" s="293"/>
      <c r="D699" s="293"/>
      <c r="E699" s="293"/>
      <c r="F699" s="293"/>
      <c r="G699" s="293"/>
      <c r="H699" s="293"/>
      <c r="I699" s="293"/>
      <c r="J699" s="293"/>
      <c r="K699" s="293"/>
      <c r="L699" s="293"/>
      <c r="M699" s="293"/>
      <c r="N699" s="293"/>
    </row>
    <row r="700" spans="2:14" s="77" customFormat="1" ht="12.75" customHeight="1">
      <c r="B700" s="293" t="s">
        <v>251</v>
      </c>
      <c r="C700" s="293"/>
      <c r="D700" s="293"/>
      <c r="E700" s="293"/>
      <c r="F700" s="293"/>
      <c r="G700" s="293"/>
      <c r="H700" s="293"/>
      <c r="I700" s="293"/>
      <c r="J700" s="293"/>
      <c r="K700" s="293"/>
      <c r="L700" s="293"/>
      <c r="M700" s="293"/>
      <c r="N700" s="293"/>
    </row>
    <row r="701" spans="2:14" s="77" customFormat="1" ht="36.75" customHeight="1">
      <c r="B701" s="293" t="s">
        <v>587</v>
      </c>
      <c r="C701" s="293"/>
      <c r="D701" s="293"/>
      <c r="E701" s="293"/>
      <c r="F701" s="293"/>
      <c r="G701" s="293"/>
      <c r="H701" s="293"/>
      <c r="I701" s="293"/>
      <c r="J701" s="293"/>
      <c r="K701" s="293"/>
      <c r="L701" s="293"/>
      <c r="M701" s="293"/>
      <c r="N701" s="293"/>
    </row>
    <row r="702" spans="2:14" s="77" customFormat="1" ht="36.75" customHeight="1">
      <c r="B702" s="293" t="s">
        <v>588</v>
      </c>
      <c r="C702" s="293"/>
      <c r="D702" s="293"/>
      <c r="E702" s="293"/>
      <c r="F702" s="293"/>
      <c r="G702" s="293"/>
      <c r="H702" s="293"/>
      <c r="I702" s="293"/>
      <c r="J702" s="293"/>
      <c r="K702" s="293"/>
      <c r="L702" s="293"/>
      <c r="M702" s="293"/>
      <c r="N702" s="293"/>
    </row>
    <row r="703" s="77" customFormat="1" ht="6.75" customHeight="1"/>
    <row r="704" spans="2:14" s="77" customFormat="1" ht="12.75" customHeight="1">
      <c r="B704" s="290" t="s">
        <v>254</v>
      </c>
      <c r="C704" s="290"/>
      <c r="D704" s="290"/>
      <c r="E704" s="290"/>
      <c r="F704" s="290"/>
      <c r="G704" s="290"/>
      <c r="H704" s="290"/>
      <c r="I704" s="290"/>
      <c r="J704" s="290"/>
      <c r="K704" s="290"/>
      <c r="L704" s="290"/>
      <c r="M704" s="290"/>
      <c r="N704" s="290"/>
    </row>
    <row r="705" s="77" customFormat="1" ht="6.75" customHeight="1"/>
    <row r="706" spans="2:14" s="77" customFormat="1" ht="24.75" customHeight="1">
      <c r="B706" s="293" t="s">
        <v>255</v>
      </c>
      <c r="C706" s="293"/>
      <c r="D706" s="293"/>
      <c r="E706" s="293"/>
      <c r="F706" s="293"/>
      <c r="G706" s="293"/>
      <c r="H706" s="293"/>
      <c r="I706" s="293"/>
      <c r="J706" s="293"/>
      <c r="K706" s="293"/>
      <c r="L706" s="293"/>
      <c r="M706" s="293"/>
      <c r="N706" s="293"/>
    </row>
    <row r="707" spans="2:14" s="77" customFormat="1" ht="60.75" customHeight="1">
      <c r="B707" s="293" t="s">
        <v>256</v>
      </c>
      <c r="C707" s="293"/>
      <c r="D707" s="293"/>
      <c r="E707" s="293"/>
      <c r="F707" s="293"/>
      <c r="G707" s="293"/>
      <c r="H707" s="293"/>
      <c r="I707" s="293"/>
      <c r="J707" s="293"/>
      <c r="K707" s="293"/>
      <c r="L707" s="293"/>
      <c r="M707" s="293"/>
      <c r="N707" s="293"/>
    </row>
    <row r="708" spans="2:14" s="77" customFormat="1" ht="24.75" customHeight="1">
      <c r="B708" s="293" t="s">
        <v>257</v>
      </c>
      <c r="C708" s="293"/>
      <c r="D708" s="293"/>
      <c r="E708" s="293"/>
      <c r="F708" s="293"/>
      <c r="G708" s="293"/>
      <c r="H708" s="293"/>
      <c r="I708" s="293"/>
      <c r="J708" s="293"/>
      <c r="K708" s="293"/>
      <c r="L708" s="293"/>
      <c r="M708" s="293"/>
      <c r="N708" s="293"/>
    </row>
    <row r="709" spans="2:14" s="77" customFormat="1" ht="36.75" customHeight="1">
      <c r="B709" s="293" t="s">
        <v>589</v>
      </c>
      <c r="C709" s="293"/>
      <c r="D709" s="293"/>
      <c r="E709" s="293"/>
      <c r="F709" s="293"/>
      <c r="G709" s="293"/>
      <c r="H709" s="293"/>
      <c r="I709" s="293"/>
      <c r="J709" s="293"/>
      <c r="K709" s="293"/>
      <c r="L709" s="293"/>
      <c r="M709" s="293"/>
      <c r="N709" s="293"/>
    </row>
    <row r="710" spans="2:14" s="77" customFormat="1" ht="72.75" customHeight="1">
      <c r="B710" s="293" t="s">
        <v>259</v>
      </c>
      <c r="C710" s="293"/>
      <c r="D710" s="293"/>
      <c r="E710" s="293"/>
      <c r="F710" s="293"/>
      <c r="G710" s="293"/>
      <c r="H710" s="293"/>
      <c r="I710" s="293"/>
      <c r="J710" s="293"/>
      <c r="K710" s="293"/>
      <c r="L710" s="293"/>
      <c r="M710" s="293"/>
      <c r="N710" s="293"/>
    </row>
    <row r="711" spans="2:14" s="77" customFormat="1" ht="24.75" customHeight="1">
      <c r="B711" s="293" t="s">
        <v>590</v>
      </c>
      <c r="C711" s="293"/>
      <c r="D711" s="293"/>
      <c r="E711" s="293"/>
      <c r="F711" s="293"/>
      <c r="G711" s="293"/>
      <c r="H711" s="293"/>
      <c r="I711" s="293"/>
      <c r="J711" s="293"/>
      <c r="K711" s="293"/>
      <c r="L711" s="293"/>
      <c r="M711" s="293"/>
      <c r="N711" s="293"/>
    </row>
    <row r="712" spans="2:11" s="77" customFormat="1" ht="24.75" customHeight="1">
      <c r="B712" s="293" t="s">
        <v>261</v>
      </c>
      <c r="C712" s="293"/>
      <c r="D712" s="293"/>
      <c r="E712" s="293"/>
      <c r="F712" s="293"/>
      <c r="G712" s="293"/>
      <c r="H712" s="293"/>
      <c r="I712" s="293"/>
      <c r="J712" s="293"/>
      <c r="K712" s="293"/>
    </row>
    <row r="713" spans="2:11" s="77" customFormat="1" ht="51" customHeight="1">
      <c r="B713" s="294" t="s">
        <v>262</v>
      </c>
      <c r="C713" s="294"/>
      <c r="D713" s="294"/>
      <c r="E713" s="294"/>
      <c r="F713" s="294"/>
      <c r="G713" s="294"/>
      <c r="H713" s="294"/>
      <c r="I713" s="294"/>
      <c r="J713" s="294"/>
      <c r="K713" s="294"/>
    </row>
    <row r="714" s="77" customFormat="1" ht="50.25" customHeight="1"/>
    <row r="715" spans="2:14" s="77" customFormat="1" ht="60.75" customHeight="1">
      <c r="B715" s="293" t="s">
        <v>591</v>
      </c>
      <c r="C715" s="293"/>
      <c r="D715" s="293"/>
      <c r="E715" s="293"/>
      <c r="F715" s="293"/>
      <c r="G715" s="293"/>
      <c r="H715" s="293"/>
      <c r="I715" s="293"/>
      <c r="J715" s="293"/>
      <c r="K715" s="293"/>
      <c r="L715" s="293"/>
      <c r="M715" s="293"/>
      <c r="N715" s="293"/>
    </row>
    <row r="716" s="77" customFormat="1" ht="6.75" customHeight="1"/>
    <row r="717" spans="2:14" s="77" customFormat="1" ht="12.75" customHeight="1">
      <c r="B717" s="290" t="s">
        <v>264</v>
      </c>
      <c r="C717" s="290"/>
      <c r="D717" s="290"/>
      <c r="E717" s="290"/>
      <c r="F717" s="290"/>
      <c r="G717" s="290"/>
      <c r="H717" s="290"/>
      <c r="I717" s="290"/>
      <c r="J717" s="290"/>
      <c r="K717" s="290"/>
      <c r="L717" s="290"/>
      <c r="M717" s="290"/>
      <c r="N717" s="290"/>
    </row>
    <row r="718" s="77" customFormat="1" ht="6.75" customHeight="1"/>
    <row r="719" spans="2:14" s="77" customFormat="1" ht="12.75" customHeight="1">
      <c r="B719" s="293" t="s">
        <v>265</v>
      </c>
      <c r="C719" s="293"/>
      <c r="D719" s="293"/>
      <c r="E719" s="293"/>
      <c r="F719" s="293"/>
      <c r="G719" s="293"/>
      <c r="H719" s="293"/>
      <c r="I719" s="293"/>
      <c r="J719" s="293"/>
      <c r="K719" s="293"/>
      <c r="L719" s="293"/>
      <c r="M719" s="293"/>
      <c r="N719" s="293"/>
    </row>
    <row r="720" s="77" customFormat="1" ht="6.75" customHeight="1"/>
    <row r="721" spans="2:14" s="77" customFormat="1" ht="12.75" customHeight="1">
      <c r="B721" s="290" t="s">
        <v>266</v>
      </c>
      <c r="C721" s="290"/>
      <c r="D721" s="290"/>
      <c r="E721" s="290"/>
      <c r="F721" s="290"/>
      <c r="G721" s="290"/>
      <c r="H721" s="290"/>
      <c r="I721" s="290"/>
      <c r="J721" s="290"/>
      <c r="K721" s="290"/>
      <c r="L721" s="290"/>
      <c r="M721" s="290"/>
      <c r="N721" s="290"/>
    </row>
    <row r="722" s="77" customFormat="1" ht="6.75" customHeight="1"/>
    <row r="723" spans="2:14" s="77" customFormat="1" ht="12.75" customHeight="1">
      <c r="B723" s="289" t="s">
        <v>592</v>
      </c>
      <c r="C723" s="289"/>
      <c r="D723" s="289"/>
      <c r="E723" s="289"/>
      <c r="F723" s="289"/>
      <c r="G723" s="289"/>
      <c r="H723" s="289"/>
      <c r="I723" s="289"/>
      <c r="J723" s="289"/>
      <c r="K723" s="289"/>
      <c r="L723" s="289"/>
      <c r="M723" s="289"/>
      <c r="N723" s="289"/>
    </row>
    <row r="724" spans="2:14" s="77" customFormat="1" ht="24.75" customHeight="1">
      <c r="B724" s="293" t="s">
        <v>593</v>
      </c>
      <c r="C724" s="293"/>
      <c r="D724" s="293"/>
      <c r="E724" s="293"/>
      <c r="F724" s="293"/>
      <c r="G724" s="293"/>
      <c r="H724" s="293"/>
      <c r="I724" s="293"/>
      <c r="J724" s="293"/>
      <c r="K724" s="293"/>
      <c r="L724" s="293"/>
      <c r="M724" s="293"/>
      <c r="N724" s="293"/>
    </row>
    <row r="725" spans="2:14" s="77" customFormat="1" ht="24.75" customHeight="1">
      <c r="B725" s="293" t="s">
        <v>269</v>
      </c>
      <c r="C725" s="293"/>
      <c r="D725" s="293"/>
      <c r="E725" s="293"/>
      <c r="F725" s="293"/>
      <c r="G725" s="293"/>
      <c r="H725" s="293"/>
      <c r="I725" s="293"/>
      <c r="J725" s="293"/>
      <c r="K725" s="293"/>
      <c r="L725" s="293"/>
      <c r="M725" s="293"/>
      <c r="N725" s="293"/>
    </row>
    <row r="726" spans="2:14" s="77" customFormat="1" ht="60.75" customHeight="1">
      <c r="B726" s="293" t="s">
        <v>270</v>
      </c>
      <c r="C726" s="293"/>
      <c r="D726" s="293"/>
      <c r="E726" s="293"/>
      <c r="F726" s="293"/>
      <c r="G726" s="293"/>
      <c r="H726" s="293"/>
      <c r="I726" s="293"/>
      <c r="J726" s="293"/>
      <c r="K726" s="293"/>
      <c r="L726" s="293"/>
      <c r="M726" s="293"/>
      <c r="N726" s="293"/>
    </row>
    <row r="727" spans="2:14" s="77" customFormat="1" ht="12.75" customHeight="1">
      <c r="B727" s="293" t="s">
        <v>271</v>
      </c>
      <c r="C727" s="293"/>
      <c r="D727" s="293"/>
      <c r="E727" s="293"/>
      <c r="F727" s="293"/>
      <c r="G727" s="293"/>
      <c r="H727" s="293"/>
      <c r="I727" s="293"/>
      <c r="J727" s="293"/>
      <c r="K727" s="293"/>
      <c r="L727" s="293"/>
      <c r="M727" s="293"/>
      <c r="N727" s="293"/>
    </row>
    <row r="728" s="77" customFormat="1" ht="6.75" customHeight="1"/>
    <row r="729" spans="2:14" s="77" customFormat="1" ht="12.75" customHeight="1">
      <c r="B729" s="290" t="s">
        <v>273</v>
      </c>
      <c r="C729" s="290"/>
      <c r="D729" s="290"/>
      <c r="E729" s="290"/>
      <c r="F729" s="290"/>
      <c r="G729" s="290"/>
      <c r="H729" s="290"/>
      <c r="I729" s="290"/>
      <c r="J729" s="290"/>
      <c r="K729" s="290"/>
      <c r="L729" s="290"/>
      <c r="M729" s="290"/>
      <c r="N729" s="290"/>
    </row>
    <row r="730" s="77" customFormat="1" ht="6.75" customHeight="1"/>
    <row r="731" spans="2:14" s="77" customFormat="1" ht="60.75" customHeight="1">
      <c r="B731" s="293" t="s">
        <v>594</v>
      </c>
      <c r="C731" s="293"/>
      <c r="D731" s="293"/>
      <c r="E731" s="293"/>
      <c r="F731" s="293"/>
      <c r="G731" s="293"/>
      <c r="H731" s="293"/>
      <c r="I731" s="293"/>
      <c r="J731" s="293"/>
      <c r="K731" s="293"/>
      <c r="L731" s="293"/>
      <c r="M731" s="293"/>
      <c r="N731" s="293"/>
    </row>
    <row r="732" spans="2:14" s="77" customFormat="1" ht="36.75" customHeight="1">
      <c r="B732" s="293" t="s">
        <v>595</v>
      </c>
      <c r="C732" s="293"/>
      <c r="D732" s="293"/>
      <c r="E732" s="293"/>
      <c r="F732" s="293"/>
      <c r="G732" s="293"/>
      <c r="H732" s="293"/>
      <c r="I732" s="293"/>
      <c r="J732" s="293"/>
      <c r="K732" s="293"/>
      <c r="L732" s="293"/>
      <c r="M732" s="293"/>
      <c r="N732" s="293"/>
    </row>
    <row r="733" spans="2:14" s="77" customFormat="1" ht="36.75" customHeight="1">
      <c r="B733" s="293" t="s">
        <v>596</v>
      </c>
      <c r="C733" s="293"/>
      <c r="D733" s="293"/>
      <c r="E733" s="293"/>
      <c r="F733" s="293"/>
      <c r="G733" s="293"/>
      <c r="H733" s="293"/>
      <c r="I733" s="293"/>
      <c r="J733" s="293"/>
      <c r="K733" s="293"/>
      <c r="L733" s="293"/>
      <c r="M733" s="293"/>
      <c r="N733" s="293"/>
    </row>
    <row r="734" spans="2:14" s="77" customFormat="1" ht="24.75" customHeight="1">
      <c r="B734" s="293" t="s">
        <v>597</v>
      </c>
      <c r="C734" s="293"/>
      <c r="D734" s="293"/>
      <c r="E734" s="293"/>
      <c r="F734" s="293"/>
      <c r="G734" s="293"/>
      <c r="H734" s="293"/>
      <c r="I734" s="293"/>
      <c r="J734" s="293"/>
      <c r="K734" s="293"/>
      <c r="L734" s="293"/>
      <c r="M734" s="293"/>
      <c r="N734" s="293"/>
    </row>
    <row r="735" spans="2:14" s="77" customFormat="1" ht="36.75" customHeight="1">
      <c r="B735" s="293" t="s">
        <v>598</v>
      </c>
      <c r="C735" s="293"/>
      <c r="D735" s="293"/>
      <c r="E735" s="293"/>
      <c r="F735" s="293"/>
      <c r="G735" s="293"/>
      <c r="H735" s="293"/>
      <c r="I735" s="293"/>
      <c r="J735" s="293"/>
      <c r="K735" s="293"/>
      <c r="L735" s="293"/>
      <c r="M735" s="293"/>
      <c r="N735" s="293"/>
    </row>
    <row r="736" s="77" customFormat="1" ht="6.75" customHeight="1"/>
    <row r="737" spans="2:14" s="77" customFormat="1" ht="12.75" customHeight="1">
      <c r="B737" s="290" t="s">
        <v>280</v>
      </c>
      <c r="C737" s="290"/>
      <c r="D737" s="290"/>
      <c r="E737" s="290"/>
      <c r="F737" s="290"/>
      <c r="G737" s="290"/>
      <c r="H737" s="290"/>
      <c r="I737" s="290"/>
      <c r="J737" s="290"/>
      <c r="K737" s="290"/>
      <c r="L737" s="290"/>
      <c r="M737" s="290"/>
      <c r="N737" s="290"/>
    </row>
    <row r="738" s="77" customFormat="1" ht="6.75" customHeight="1"/>
    <row r="739" spans="2:14" s="77" customFormat="1" ht="12.75" customHeight="1">
      <c r="B739" s="293" t="s">
        <v>281</v>
      </c>
      <c r="C739" s="293"/>
      <c r="D739" s="293"/>
      <c r="E739" s="293"/>
      <c r="F739" s="293"/>
      <c r="G739" s="293"/>
      <c r="H739" s="293"/>
      <c r="I739" s="293"/>
      <c r="J739" s="293"/>
      <c r="K739" s="293"/>
      <c r="L739" s="293"/>
      <c r="M739" s="293"/>
      <c r="N739" s="293"/>
    </row>
    <row r="740" spans="2:14" s="77" customFormat="1" ht="12.75" customHeight="1">
      <c r="B740" s="293" t="s">
        <v>599</v>
      </c>
      <c r="C740" s="293"/>
      <c r="D740" s="293"/>
      <c r="E740" s="293"/>
      <c r="F740" s="293"/>
      <c r="G740" s="293"/>
      <c r="H740" s="293"/>
      <c r="I740" s="293"/>
      <c r="J740" s="293"/>
      <c r="K740" s="293"/>
      <c r="L740" s="293"/>
      <c r="M740" s="293"/>
      <c r="N740" s="293"/>
    </row>
    <row r="741" spans="2:14" s="77" customFormat="1" ht="12.75" customHeight="1">
      <c r="B741" s="293" t="s">
        <v>285</v>
      </c>
      <c r="C741" s="293"/>
      <c r="D741" s="293"/>
      <c r="E741" s="293"/>
      <c r="F741" s="293"/>
      <c r="G741" s="293"/>
      <c r="H741" s="293"/>
      <c r="I741" s="293"/>
      <c r="J741" s="293"/>
      <c r="K741" s="293"/>
      <c r="L741" s="293"/>
      <c r="M741" s="293"/>
      <c r="N741" s="293"/>
    </row>
    <row r="742" spans="2:14" s="77" customFormat="1" ht="24.75" customHeight="1">
      <c r="B742" s="293" t="s">
        <v>286</v>
      </c>
      <c r="C742" s="293"/>
      <c r="D742" s="293"/>
      <c r="E742" s="293"/>
      <c r="F742" s="293"/>
      <c r="G742" s="293"/>
      <c r="H742" s="293"/>
      <c r="I742" s="293"/>
      <c r="J742" s="293"/>
      <c r="K742" s="293"/>
      <c r="L742" s="293"/>
      <c r="M742" s="293"/>
      <c r="N742" s="293"/>
    </row>
    <row r="743" spans="2:14" s="77" customFormat="1" ht="12.75" customHeight="1">
      <c r="B743" s="293" t="s">
        <v>287</v>
      </c>
      <c r="C743" s="293"/>
      <c r="D743" s="293"/>
      <c r="E743" s="293"/>
      <c r="F743" s="293"/>
      <c r="G743" s="293"/>
      <c r="H743" s="293"/>
      <c r="I743" s="293"/>
      <c r="J743" s="293"/>
      <c r="K743" s="293"/>
      <c r="L743" s="293"/>
      <c r="M743" s="293"/>
      <c r="N743" s="293"/>
    </row>
    <row r="744" s="77" customFormat="1" ht="6.75" customHeight="1"/>
    <row r="745" spans="2:14" s="77" customFormat="1" ht="12.75" customHeight="1">
      <c r="B745" s="297" t="s">
        <v>288</v>
      </c>
      <c r="C745" s="297"/>
      <c r="D745" s="297"/>
      <c r="E745" s="297"/>
      <c r="F745" s="297"/>
      <c r="G745" s="297"/>
      <c r="H745" s="297"/>
      <c r="I745" s="297"/>
      <c r="J745" s="297"/>
      <c r="K745" s="297"/>
      <c r="L745" s="297"/>
      <c r="M745" s="297"/>
      <c r="N745" s="297"/>
    </row>
    <row r="746" s="77" customFormat="1" ht="6.75" customHeight="1"/>
    <row r="747" spans="2:11" s="77" customFormat="1" ht="24.75" customHeight="1">
      <c r="B747" s="293" t="s">
        <v>289</v>
      </c>
      <c r="C747" s="293"/>
      <c r="D747" s="293"/>
      <c r="E747" s="293"/>
      <c r="F747" s="293"/>
      <c r="G747" s="293"/>
      <c r="H747" s="293"/>
      <c r="I747" s="293"/>
      <c r="J747" s="293"/>
      <c r="K747" s="293"/>
    </row>
    <row r="748" spans="2:11" s="77" customFormat="1" ht="24.75" customHeight="1">
      <c r="B748" s="293" t="s">
        <v>290</v>
      </c>
      <c r="C748" s="293"/>
      <c r="D748" s="293"/>
      <c r="E748" s="293"/>
      <c r="F748" s="293"/>
      <c r="G748" s="293"/>
      <c r="H748" s="293"/>
      <c r="I748" s="293"/>
      <c r="J748" s="293"/>
      <c r="K748" s="293"/>
    </row>
    <row r="749" spans="2:14" s="77" customFormat="1" ht="12.75" customHeight="1">
      <c r="B749" s="293" t="s">
        <v>291</v>
      </c>
      <c r="C749" s="293"/>
      <c r="D749" s="293"/>
      <c r="E749" s="293"/>
      <c r="F749" s="293"/>
      <c r="G749" s="293"/>
      <c r="H749" s="293"/>
      <c r="I749" s="293"/>
      <c r="J749" s="293"/>
      <c r="K749" s="293"/>
      <c r="L749" s="293"/>
      <c r="M749" s="293"/>
      <c r="N749" s="293"/>
    </row>
    <row r="750" s="77" customFormat="1" ht="50.25" customHeight="1"/>
    <row r="751" spans="2:14" s="77" customFormat="1" ht="12.75" customHeight="1">
      <c r="B751" s="293" t="s">
        <v>292</v>
      </c>
      <c r="C751" s="293"/>
      <c r="D751" s="293"/>
      <c r="E751" s="293"/>
      <c r="F751" s="293"/>
      <c r="G751" s="293"/>
      <c r="H751" s="293"/>
      <c r="I751" s="293"/>
      <c r="J751" s="293"/>
      <c r="K751" s="293"/>
      <c r="L751" s="293"/>
      <c r="M751" s="293"/>
      <c r="N751" s="293"/>
    </row>
    <row r="752" spans="2:14" s="77" customFormat="1" ht="24.75" customHeight="1">
      <c r="B752" s="293" t="s">
        <v>293</v>
      </c>
      <c r="C752" s="293"/>
      <c r="D752" s="293"/>
      <c r="E752" s="293"/>
      <c r="F752" s="293"/>
      <c r="G752" s="293"/>
      <c r="H752" s="293"/>
      <c r="I752" s="293"/>
      <c r="J752" s="293"/>
      <c r="K752" s="293"/>
      <c r="L752" s="293"/>
      <c r="M752" s="293"/>
      <c r="N752" s="293"/>
    </row>
    <row r="753" spans="2:14" s="77" customFormat="1" ht="24.75" customHeight="1">
      <c r="B753" s="293" t="s">
        <v>600</v>
      </c>
      <c r="C753" s="293"/>
      <c r="D753" s="293"/>
      <c r="E753" s="293"/>
      <c r="F753" s="293"/>
      <c r="G753" s="293"/>
      <c r="H753" s="293"/>
      <c r="I753" s="293"/>
      <c r="J753" s="293"/>
      <c r="K753" s="293"/>
      <c r="L753" s="293"/>
      <c r="M753" s="293"/>
      <c r="N753" s="293"/>
    </row>
    <row r="754" spans="2:14" s="77" customFormat="1" ht="12.75" customHeight="1">
      <c r="B754" s="293" t="s">
        <v>295</v>
      </c>
      <c r="C754" s="293"/>
      <c r="D754" s="293"/>
      <c r="E754" s="293"/>
      <c r="F754" s="293"/>
      <c r="G754" s="293"/>
      <c r="H754" s="293"/>
      <c r="I754" s="293"/>
      <c r="J754" s="293"/>
      <c r="K754" s="293"/>
      <c r="L754" s="293"/>
      <c r="M754" s="293"/>
      <c r="N754" s="293"/>
    </row>
    <row r="755" spans="2:14" s="77" customFormat="1" ht="12.75" customHeight="1">
      <c r="B755" s="293" t="s">
        <v>296</v>
      </c>
      <c r="C755" s="293"/>
      <c r="D755" s="293"/>
      <c r="E755" s="293"/>
      <c r="F755" s="293"/>
      <c r="G755" s="293"/>
      <c r="H755" s="293"/>
      <c r="I755" s="293"/>
      <c r="J755" s="293"/>
      <c r="K755" s="293"/>
      <c r="L755" s="293"/>
      <c r="M755" s="293"/>
      <c r="N755" s="293"/>
    </row>
    <row r="756" spans="2:14" s="77" customFormat="1" ht="24.75" customHeight="1">
      <c r="B756" s="293" t="s">
        <v>297</v>
      </c>
      <c r="C756" s="293"/>
      <c r="D756" s="293"/>
      <c r="E756" s="293"/>
      <c r="F756" s="293"/>
      <c r="G756" s="293"/>
      <c r="H756" s="293"/>
      <c r="I756" s="293"/>
      <c r="J756" s="293"/>
      <c r="K756" s="293"/>
      <c r="L756" s="293"/>
      <c r="M756" s="293"/>
      <c r="N756" s="293"/>
    </row>
    <row r="757" s="77" customFormat="1" ht="6.75" customHeight="1"/>
    <row r="758" spans="2:14" s="77" customFormat="1" ht="14.25" customHeight="1">
      <c r="B758" s="358" t="s">
        <v>298</v>
      </c>
      <c r="C758" s="358"/>
      <c r="D758" s="358"/>
      <c r="E758" s="358"/>
      <c r="F758" s="358"/>
      <c r="G758" s="358"/>
      <c r="H758" s="358"/>
      <c r="I758" s="358"/>
      <c r="J758" s="358"/>
      <c r="K758" s="358"/>
      <c r="L758" s="358"/>
      <c r="M758" s="358"/>
      <c r="N758" s="358"/>
    </row>
    <row r="759" spans="2:14" s="77" customFormat="1" ht="15" customHeight="1">
      <c r="B759" s="359" t="s">
        <v>299</v>
      </c>
      <c r="C759" s="360"/>
      <c r="D759" s="360"/>
      <c r="E759" s="360"/>
      <c r="F759" s="360"/>
      <c r="G759" s="360"/>
      <c r="H759" s="361"/>
      <c r="I759" s="298" t="s">
        <v>300</v>
      </c>
      <c r="J759" s="298"/>
      <c r="K759" s="298"/>
      <c r="L759" s="298"/>
      <c r="M759" s="298"/>
      <c r="N759" s="298"/>
    </row>
    <row r="760" spans="2:14" s="77" customFormat="1" ht="12.75" customHeight="1">
      <c r="B760" s="362" t="s">
        <v>301</v>
      </c>
      <c r="C760" s="363"/>
      <c r="D760" s="363"/>
      <c r="E760" s="363"/>
      <c r="F760" s="363"/>
      <c r="G760" s="363"/>
      <c r="H760" s="364"/>
      <c r="I760" s="300" t="s">
        <v>301</v>
      </c>
      <c r="J760" s="300"/>
      <c r="K760" s="300"/>
      <c r="L760" s="300"/>
      <c r="M760" s="300"/>
      <c r="N760" s="300"/>
    </row>
    <row r="761" spans="2:14" s="77" customFormat="1" ht="24.75" customHeight="1">
      <c r="B761" s="365" t="s">
        <v>302</v>
      </c>
      <c r="C761" s="366"/>
      <c r="D761" s="366"/>
      <c r="E761" s="366"/>
      <c r="F761" s="366"/>
      <c r="G761" s="366"/>
      <c r="H761" s="367"/>
      <c r="I761" s="301"/>
      <c r="J761" s="301"/>
      <c r="K761" s="301"/>
      <c r="L761" s="301"/>
      <c r="M761" s="301"/>
      <c r="N761" s="301"/>
    </row>
    <row r="762" spans="2:14" s="77" customFormat="1" ht="12.75" customHeight="1">
      <c r="B762" s="302" t="s">
        <v>303</v>
      </c>
      <c r="C762" s="368"/>
      <c r="D762" s="368"/>
      <c r="E762" s="303">
        <v>1833037470</v>
      </c>
      <c r="F762" s="303"/>
      <c r="G762" s="303"/>
      <c r="H762" s="303"/>
      <c r="I762" s="79" t="s">
        <v>303</v>
      </c>
      <c r="J762" s="303"/>
      <c r="K762" s="303"/>
      <c r="L762" s="303"/>
      <c r="M762" s="303"/>
      <c r="N762" s="303"/>
    </row>
    <row r="763" spans="2:14" s="77" customFormat="1" ht="12.75" customHeight="1">
      <c r="B763" s="302" t="s">
        <v>304</v>
      </c>
      <c r="C763" s="368"/>
      <c r="D763" s="368"/>
      <c r="E763" s="303">
        <v>183301001</v>
      </c>
      <c r="F763" s="303"/>
      <c r="G763" s="303"/>
      <c r="H763" s="303"/>
      <c r="I763" s="79" t="s">
        <v>304</v>
      </c>
      <c r="J763" s="303"/>
      <c r="K763" s="303"/>
      <c r="L763" s="303"/>
      <c r="M763" s="303"/>
      <c r="N763" s="303"/>
    </row>
    <row r="764" spans="2:14" s="77" customFormat="1" ht="12.75" customHeight="1">
      <c r="B764" s="302" t="s">
        <v>305</v>
      </c>
      <c r="C764" s="368"/>
      <c r="D764" s="368"/>
      <c r="E764" s="303">
        <v>1051801824876</v>
      </c>
      <c r="F764" s="303"/>
      <c r="G764" s="303"/>
      <c r="H764" s="303"/>
      <c r="I764" s="79" t="s">
        <v>305</v>
      </c>
      <c r="J764" s="304"/>
      <c r="K764" s="304"/>
      <c r="L764" s="304"/>
      <c r="M764" s="304"/>
      <c r="N764" s="304"/>
    </row>
    <row r="765" spans="2:14" s="77" customFormat="1" ht="12.75" customHeight="1">
      <c r="B765" s="362" t="s">
        <v>306</v>
      </c>
      <c r="C765" s="363"/>
      <c r="D765" s="363"/>
      <c r="E765" s="363"/>
      <c r="F765" s="363"/>
      <c r="G765" s="363"/>
      <c r="H765" s="364"/>
      <c r="I765" s="300" t="s">
        <v>306</v>
      </c>
      <c r="J765" s="300"/>
      <c r="K765" s="300"/>
      <c r="L765" s="300"/>
      <c r="M765" s="300"/>
      <c r="N765" s="300"/>
    </row>
    <row r="766" spans="2:14" s="77" customFormat="1" ht="24.75" customHeight="1">
      <c r="B766" s="365" t="s">
        <v>307</v>
      </c>
      <c r="C766" s="366"/>
      <c r="D766" s="366"/>
      <c r="E766" s="366"/>
      <c r="F766" s="366"/>
      <c r="G766" s="366"/>
      <c r="H766" s="367"/>
      <c r="I766" s="301"/>
      <c r="J766" s="301"/>
      <c r="K766" s="301"/>
      <c r="L766" s="301"/>
      <c r="M766" s="301"/>
      <c r="N766" s="301"/>
    </row>
    <row r="767" spans="2:14" s="77" customFormat="1" ht="24.75" customHeight="1">
      <c r="B767" s="369" t="s">
        <v>308</v>
      </c>
      <c r="C767" s="370"/>
      <c r="D767" s="370"/>
      <c r="E767" s="370"/>
      <c r="F767" s="370"/>
      <c r="G767" s="370"/>
      <c r="H767" s="371"/>
      <c r="I767" s="300" t="s">
        <v>308</v>
      </c>
      <c r="J767" s="300"/>
      <c r="K767" s="300"/>
      <c r="L767" s="300"/>
      <c r="M767" s="300"/>
      <c r="N767" s="300"/>
    </row>
    <row r="768" spans="2:14" s="77" customFormat="1" ht="24.75" customHeight="1">
      <c r="B768" s="365" t="s">
        <v>307</v>
      </c>
      <c r="C768" s="366"/>
      <c r="D768" s="366"/>
      <c r="E768" s="366"/>
      <c r="F768" s="366"/>
      <c r="G768" s="366"/>
      <c r="H768" s="367"/>
      <c r="I768" s="301"/>
      <c r="J768" s="301"/>
      <c r="K768" s="301"/>
      <c r="L768" s="301"/>
      <c r="M768" s="301"/>
      <c r="N768" s="301"/>
    </row>
    <row r="769" spans="2:14" s="77" customFormat="1" ht="12.75" customHeight="1">
      <c r="B769" s="305" t="s">
        <v>309</v>
      </c>
      <c r="C769" s="372"/>
      <c r="D769" s="372"/>
      <c r="E769" s="372"/>
      <c r="F769" s="304"/>
      <c r="G769" s="304"/>
      <c r="H769" s="304"/>
      <c r="I769" s="305" t="s">
        <v>309</v>
      </c>
      <c r="J769" s="305"/>
      <c r="K769" s="304"/>
      <c r="L769" s="304"/>
      <c r="M769" s="304"/>
      <c r="N769" s="304"/>
    </row>
    <row r="770" spans="2:14" s="77" customFormat="1" ht="12.75" customHeight="1">
      <c r="B770" s="305" t="s">
        <v>310</v>
      </c>
      <c r="C770" s="372"/>
      <c r="D770" s="372"/>
      <c r="E770" s="372"/>
      <c r="F770" s="304"/>
      <c r="G770" s="304"/>
      <c r="H770" s="304"/>
      <c r="I770" s="305" t="s">
        <v>310</v>
      </c>
      <c r="J770" s="305"/>
      <c r="K770" s="304"/>
      <c r="L770" s="304"/>
      <c r="M770" s="304"/>
      <c r="N770" s="304"/>
    </row>
    <row r="771" spans="2:14" s="77" customFormat="1" ht="12.75" customHeight="1">
      <c r="B771" s="305" t="s">
        <v>311</v>
      </c>
      <c r="C771" s="372"/>
      <c r="D771" s="372"/>
      <c r="E771" s="304" t="s">
        <v>312</v>
      </c>
      <c r="F771" s="304"/>
      <c r="G771" s="304"/>
      <c r="H771" s="304"/>
      <c r="I771" s="305" t="s">
        <v>311</v>
      </c>
      <c r="J771" s="305"/>
      <c r="K771" s="304"/>
      <c r="L771" s="304"/>
      <c r="M771" s="304"/>
      <c r="N771" s="304"/>
    </row>
    <row r="772" spans="2:14" s="77" customFormat="1" ht="12.75" customHeight="1">
      <c r="B772" s="305" t="s">
        <v>313</v>
      </c>
      <c r="C772" s="372"/>
      <c r="D772" s="372"/>
      <c r="E772" s="304" t="s">
        <v>314</v>
      </c>
      <c r="F772" s="304"/>
      <c r="G772" s="304"/>
      <c r="H772" s="304"/>
      <c r="I772" s="305" t="s">
        <v>313</v>
      </c>
      <c r="J772" s="305"/>
      <c r="K772" s="304"/>
      <c r="L772" s="304"/>
      <c r="M772" s="304"/>
      <c r="N772" s="304"/>
    </row>
    <row r="773" spans="2:14" s="77" customFormat="1" ht="12.75" customHeight="1">
      <c r="B773" s="362" t="s">
        <v>315</v>
      </c>
      <c r="C773" s="363"/>
      <c r="D773" s="363"/>
      <c r="E773" s="363"/>
      <c r="F773" s="363"/>
      <c r="G773" s="363"/>
      <c r="H773" s="364"/>
      <c r="I773" s="299" t="s">
        <v>315</v>
      </c>
      <c r="J773" s="299"/>
      <c r="K773" s="299"/>
      <c r="L773" s="299"/>
      <c r="M773" s="299"/>
      <c r="N773" s="299"/>
    </row>
    <row r="774" spans="2:14" s="77" customFormat="1" ht="13.5" customHeight="1">
      <c r="B774" s="306" t="s">
        <v>316</v>
      </c>
      <c r="C774" s="344"/>
      <c r="D774" s="344"/>
      <c r="E774" s="344"/>
      <c r="F774" s="307" t="s">
        <v>317</v>
      </c>
      <c r="G774" s="307"/>
      <c r="H774" s="307"/>
      <c r="I774" s="306" t="s">
        <v>316</v>
      </c>
      <c r="J774" s="306"/>
      <c r="K774" s="307"/>
      <c r="L774" s="307"/>
      <c r="M774" s="307"/>
      <c r="N774" s="307"/>
    </row>
    <row r="775" spans="2:14" s="77" customFormat="1" ht="12.75" customHeight="1">
      <c r="B775" s="373" t="s">
        <v>318</v>
      </c>
      <c r="C775" s="345"/>
      <c r="D775" s="345"/>
      <c r="E775" s="345"/>
      <c r="F775" s="345"/>
      <c r="G775" s="345"/>
      <c r="H775" s="374"/>
      <c r="I775" s="308"/>
      <c r="J775" s="308"/>
      <c r="K775" s="308"/>
      <c r="L775" s="308"/>
      <c r="M775" s="308"/>
      <c r="N775" s="308"/>
    </row>
    <row r="776" spans="2:14" s="77" customFormat="1" ht="12.75" customHeight="1">
      <c r="B776" s="306" t="s">
        <v>319</v>
      </c>
      <c r="C776" s="344"/>
      <c r="D776" s="344"/>
      <c r="E776" s="307" t="s">
        <v>320</v>
      </c>
      <c r="F776" s="307"/>
      <c r="G776" s="307"/>
      <c r="H776" s="307"/>
      <c r="I776" s="309" t="s">
        <v>321</v>
      </c>
      <c r="J776" s="309"/>
      <c r="K776" s="309"/>
      <c r="L776" s="309"/>
      <c r="M776" s="309"/>
      <c r="N776" s="309"/>
    </row>
    <row r="777" spans="2:14" s="77" customFormat="1" ht="12.75" customHeight="1">
      <c r="B777" s="365" t="s">
        <v>322</v>
      </c>
      <c r="C777" s="366"/>
      <c r="D777" s="366"/>
      <c r="E777" s="366"/>
      <c r="F777" s="366"/>
      <c r="G777" s="366"/>
      <c r="H777" s="367"/>
      <c r="I777" s="301" t="s">
        <v>323</v>
      </c>
      <c r="J777" s="301"/>
      <c r="K777" s="301"/>
      <c r="L777" s="301"/>
      <c r="M777" s="301"/>
      <c r="N777" s="301"/>
    </row>
    <row r="778" spans="2:14" s="77" customFormat="1" ht="18" customHeight="1">
      <c r="B778" s="313" t="s">
        <v>324</v>
      </c>
      <c r="C778" s="375"/>
      <c r="D778" s="375"/>
      <c r="E778" s="375"/>
      <c r="F778" s="375"/>
      <c r="G778" s="375"/>
      <c r="H778" s="376"/>
      <c r="I778" s="311" t="s">
        <v>324</v>
      </c>
      <c r="J778" s="311"/>
      <c r="K778" s="311"/>
      <c r="L778" s="311"/>
      <c r="M778" s="311"/>
      <c r="N778" s="311"/>
    </row>
    <row r="779" spans="2:14" s="77" customFormat="1" ht="26.25" customHeight="1">
      <c r="B779" s="377" t="s">
        <v>325</v>
      </c>
      <c r="C779" s="296"/>
      <c r="D779" s="296"/>
      <c r="E779" s="296"/>
      <c r="F779" s="296"/>
      <c r="G779" s="296"/>
      <c r="H779" s="378"/>
      <c r="I779" s="313" t="s">
        <v>325</v>
      </c>
      <c r="J779" s="313"/>
      <c r="K779" s="313"/>
      <c r="L779" s="313"/>
      <c r="M779" s="313"/>
      <c r="N779" s="313"/>
    </row>
    <row r="781" spans="1:7" ht="15">
      <c r="A781" s="80"/>
      <c r="B781" s="80"/>
      <c r="C781" s="81" t="s">
        <v>326</v>
      </c>
      <c r="D781" s="80"/>
      <c r="E781" s="80"/>
      <c r="F781" s="82"/>
      <c r="G781" s="82"/>
    </row>
    <row r="782" spans="1:7" ht="15">
      <c r="A782" s="80"/>
      <c r="B782" s="80"/>
      <c r="C782" s="83" t="s">
        <v>327</v>
      </c>
      <c r="D782" s="84"/>
      <c r="E782" s="80"/>
      <c r="F782" s="82"/>
      <c r="G782" s="82"/>
    </row>
    <row r="783" spans="1:7" ht="15">
      <c r="A783" s="80"/>
      <c r="B783" s="85"/>
      <c r="C783" s="84" t="s">
        <v>328</v>
      </c>
      <c r="D783" s="84"/>
      <c r="E783" s="80"/>
      <c r="F783" s="82"/>
      <c r="G783" s="82"/>
    </row>
    <row r="784" spans="1:7" ht="38.25" customHeight="1">
      <c r="A784" s="80"/>
      <c r="B784" s="80"/>
      <c r="C784" s="314" t="s">
        <v>329</v>
      </c>
      <c r="D784" s="314"/>
      <c r="E784" s="80"/>
      <c r="F784" s="82"/>
      <c r="G784" s="82"/>
    </row>
    <row r="785" spans="1:7" ht="12" customHeight="1">
      <c r="A785" s="86" t="s">
        <v>330</v>
      </c>
      <c r="B785" s="80"/>
      <c r="C785" s="315" t="s">
        <v>331</v>
      </c>
      <c r="D785" s="315"/>
      <c r="E785" s="80"/>
      <c r="F785" s="82"/>
      <c r="G785" s="82"/>
    </row>
    <row r="786" spans="1:7" ht="40.5" customHeight="1">
      <c r="A786" s="81" t="s">
        <v>332</v>
      </c>
      <c r="B786" s="81"/>
      <c r="C786" s="81"/>
      <c r="D786" s="87"/>
      <c r="E786" s="81"/>
      <c r="F786" s="88"/>
      <c r="G786" s="88"/>
    </row>
    <row r="787" spans="1:7" ht="15">
      <c r="A787" s="89"/>
      <c r="B787" s="379" t="s">
        <v>333</v>
      </c>
      <c r="C787" s="379"/>
      <c r="D787" s="89"/>
      <c r="E787" s="89"/>
      <c r="F787" s="90"/>
      <c r="G787" s="90"/>
    </row>
    <row r="788" spans="1:7" ht="15.75" customHeight="1">
      <c r="A788" s="89"/>
      <c r="B788" s="317" t="s">
        <v>334</v>
      </c>
      <c r="C788" s="318" t="s">
        <v>335</v>
      </c>
      <c r="D788" s="91"/>
      <c r="E788" s="81"/>
      <c r="F788" s="90"/>
      <c r="G788" s="90"/>
    </row>
    <row r="789" spans="1:7" ht="44.25" customHeight="1">
      <c r="A789" s="89"/>
      <c r="B789" s="317"/>
      <c r="C789" s="318"/>
      <c r="D789" s="91"/>
      <c r="E789" s="81"/>
      <c r="F789" s="90"/>
      <c r="G789" s="90"/>
    </row>
    <row r="790" spans="1:7" ht="15" customHeight="1">
      <c r="A790" s="92"/>
      <c r="B790" s="93" t="s">
        <v>336</v>
      </c>
      <c r="C790" s="94"/>
      <c r="D790" s="95"/>
      <c r="E790" s="80"/>
      <c r="F790" s="82"/>
      <c r="G790" s="82"/>
    </row>
    <row r="791" spans="1:7" ht="15" customHeight="1">
      <c r="A791" s="80"/>
      <c r="B791" s="93" t="s">
        <v>337</v>
      </c>
      <c r="C791" s="94"/>
      <c r="D791" s="95"/>
      <c r="E791" s="80"/>
      <c r="F791" s="82"/>
      <c r="G791" s="82"/>
    </row>
    <row r="792" spans="1:7" ht="15" customHeight="1">
      <c r="A792" s="80"/>
      <c r="B792" s="93" t="s">
        <v>338</v>
      </c>
      <c r="C792" s="94"/>
      <c r="D792" s="95"/>
      <c r="E792" s="80"/>
      <c r="F792" s="82"/>
      <c r="G792" s="82"/>
    </row>
    <row r="793" spans="1:7" ht="15" customHeight="1">
      <c r="A793" s="80"/>
      <c r="B793" s="96" t="s">
        <v>339</v>
      </c>
      <c r="C793" s="94"/>
      <c r="D793" s="95"/>
      <c r="E793" s="80"/>
      <c r="F793" s="82"/>
      <c r="G793" s="82"/>
    </row>
    <row r="794" spans="1:7" ht="15" customHeight="1">
      <c r="A794" s="80"/>
      <c r="B794" s="93" t="s">
        <v>340</v>
      </c>
      <c r="C794" s="94"/>
      <c r="D794" s="95"/>
      <c r="E794" s="80"/>
      <c r="F794" s="82"/>
      <c r="G794" s="82"/>
    </row>
    <row r="795" spans="1:7" ht="15" customHeight="1">
      <c r="A795" s="80"/>
      <c r="B795" s="93" t="s">
        <v>341</v>
      </c>
      <c r="C795" s="94"/>
      <c r="D795" s="95"/>
      <c r="E795" s="80"/>
      <c r="F795" s="82"/>
      <c r="G795" s="82"/>
    </row>
    <row r="796" spans="1:7" ht="15" customHeight="1">
      <c r="A796" s="80"/>
      <c r="B796" s="93" t="s">
        <v>342</v>
      </c>
      <c r="C796" s="94"/>
      <c r="D796" s="95"/>
      <c r="E796" s="80"/>
      <c r="F796" s="82"/>
      <c r="G796" s="82"/>
    </row>
    <row r="797" spans="1:7" ht="15" customHeight="1">
      <c r="A797" s="80"/>
      <c r="B797" s="96" t="s">
        <v>343</v>
      </c>
      <c r="C797" s="94"/>
      <c r="D797" s="95"/>
      <c r="E797" s="80"/>
      <c r="F797" s="82"/>
      <c r="G797" s="82"/>
    </row>
    <row r="798" spans="1:7" ht="15" customHeight="1">
      <c r="A798" s="80"/>
      <c r="B798" s="93" t="s">
        <v>344</v>
      </c>
      <c r="C798" s="94"/>
      <c r="D798" s="95"/>
      <c r="E798" s="80"/>
      <c r="F798" s="82"/>
      <c r="G798" s="82"/>
    </row>
    <row r="799" spans="1:7" ht="15" customHeight="1">
      <c r="A799" s="80"/>
      <c r="B799" s="93" t="s">
        <v>345</v>
      </c>
      <c r="C799" s="94"/>
      <c r="D799" s="95"/>
      <c r="E799" s="80"/>
      <c r="F799" s="82"/>
      <c r="G799" s="82"/>
    </row>
    <row r="800" spans="1:7" ht="15" customHeight="1">
      <c r="A800" s="80"/>
      <c r="B800" s="93" t="s">
        <v>346</v>
      </c>
      <c r="C800" s="94"/>
      <c r="D800" s="95"/>
      <c r="E800" s="80"/>
      <c r="F800" s="82"/>
      <c r="G800" s="82"/>
    </row>
    <row r="801" spans="1:7" ht="15" customHeight="1">
      <c r="A801" s="80"/>
      <c r="B801" s="96" t="s">
        <v>347</v>
      </c>
      <c r="C801" s="94"/>
      <c r="D801" s="95"/>
      <c r="E801" s="80"/>
      <c r="F801" s="82"/>
      <c r="G801" s="82"/>
    </row>
    <row r="802" spans="1:7" ht="15" customHeight="1">
      <c r="A802" s="80"/>
      <c r="B802" s="93" t="s">
        <v>348</v>
      </c>
      <c r="C802" s="94"/>
      <c r="D802" s="95"/>
      <c r="E802" s="80"/>
      <c r="F802" s="82"/>
      <c r="G802" s="82"/>
    </row>
    <row r="803" spans="1:7" ht="15" customHeight="1">
      <c r="A803" s="80"/>
      <c r="B803" s="93" t="s">
        <v>349</v>
      </c>
      <c r="C803" s="94"/>
      <c r="D803" s="95"/>
      <c r="E803" s="95"/>
      <c r="F803" s="82"/>
      <c r="G803" s="82"/>
    </row>
    <row r="804" spans="1:7" ht="15" customHeight="1">
      <c r="A804" s="80"/>
      <c r="B804" s="93" t="s">
        <v>350</v>
      </c>
      <c r="C804" s="94"/>
      <c r="D804" s="95"/>
      <c r="E804" s="80"/>
      <c r="F804" s="82"/>
      <c r="G804" s="82"/>
    </row>
    <row r="805" spans="1:7" ht="15" customHeight="1">
      <c r="A805" s="80"/>
      <c r="B805" s="96" t="s">
        <v>351</v>
      </c>
      <c r="C805" s="94"/>
      <c r="D805" s="95"/>
      <c r="E805" s="80"/>
      <c r="F805" s="82"/>
      <c r="G805" s="82"/>
    </row>
    <row r="806" spans="1:7" ht="15" customHeight="1">
      <c r="A806" s="80"/>
      <c r="B806" s="93" t="s">
        <v>352</v>
      </c>
      <c r="C806" s="94"/>
      <c r="D806" s="95"/>
      <c r="E806" s="80"/>
      <c r="F806" s="82"/>
      <c r="G806" s="82"/>
    </row>
    <row r="807" spans="1:7" ht="15" customHeight="1">
      <c r="A807" s="97"/>
      <c r="B807" s="208"/>
      <c r="C807" s="208"/>
      <c r="D807" s="208"/>
      <c r="E807" s="206"/>
      <c r="F807" s="209"/>
      <c r="G807" s="209"/>
    </row>
    <row r="808" spans="1:7" ht="15" customHeight="1">
      <c r="A808" s="319" t="s">
        <v>353</v>
      </c>
      <c r="B808" s="319"/>
      <c r="C808" s="319"/>
      <c r="D808" s="319"/>
      <c r="E808" s="206"/>
      <c r="F808" s="209"/>
      <c r="G808" s="209"/>
    </row>
    <row r="809" spans="1:7" ht="15" customHeight="1">
      <c r="A809" s="319" t="s">
        <v>354</v>
      </c>
      <c r="B809" s="319"/>
      <c r="C809" s="319"/>
      <c r="D809" s="319"/>
      <c r="E809" s="206"/>
      <c r="F809" s="209"/>
      <c r="G809" s="209"/>
    </row>
    <row r="810" spans="1:7" ht="15" customHeight="1">
      <c r="A810" s="319" t="s">
        <v>355</v>
      </c>
      <c r="B810" s="319"/>
      <c r="C810" s="319"/>
      <c r="D810" s="319"/>
      <c r="E810" s="206"/>
      <c r="F810" s="209"/>
      <c r="G810" s="209"/>
    </row>
    <row r="811" spans="1:7" ht="15" customHeight="1">
      <c r="A811" s="319" t="s">
        <v>356</v>
      </c>
      <c r="B811" s="319"/>
      <c r="C811" s="319"/>
      <c r="D811" s="319"/>
      <c r="E811" s="206"/>
      <c r="F811" s="209"/>
      <c r="G811" s="209"/>
    </row>
    <row r="812" spans="1:7" ht="15" customHeight="1">
      <c r="A812" s="319" t="s">
        <v>357</v>
      </c>
      <c r="B812" s="319"/>
      <c r="C812" s="319"/>
      <c r="D812" s="319"/>
      <c r="E812" s="206"/>
      <c r="F812" s="209"/>
      <c r="G812" s="209"/>
    </row>
    <row r="813" spans="1:7" ht="15" customHeight="1">
      <c r="A813" s="319" t="s">
        <v>358</v>
      </c>
      <c r="B813" s="319"/>
      <c r="C813" s="319"/>
      <c r="D813" s="319"/>
      <c r="E813" s="206"/>
      <c r="F813" s="209"/>
      <c r="G813" s="209"/>
    </row>
    <row r="814" spans="1:7" ht="15" customHeight="1">
      <c r="A814" s="208" t="s">
        <v>359</v>
      </c>
      <c r="B814" s="98"/>
      <c r="C814" s="208"/>
      <c r="D814" s="208"/>
      <c r="E814" s="206"/>
      <c r="F814" s="209"/>
      <c r="G814" s="209"/>
    </row>
    <row r="815" spans="1:7" ht="15" customHeight="1">
      <c r="A815" s="208" t="s">
        <v>360</v>
      </c>
      <c r="B815" s="98"/>
      <c r="C815" s="208"/>
      <c r="D815" s="208"/>
      <c r="E815" s="206"/>
      <c r="F815" s="209"/>
      <c r="G815" s="209"/>
    </row>
    <row r="816" spans="1:7" ht="15" customHeight="1">
      <c r="A816" s="208" t="s">
        <v>361</v>
      </c>
      <c r="B816" s="98"/>
      <c r="C816" s="208"/>
      <c r="D816" s="208"/>
      <c r="E816" s="206"/>
      <c r="F816" s="209"/>
      <c r="G816" s="209"/>
    </row>
    <row r="817" spans="1:7" ht="15" customHeight="1">
      <c r="A817" s="320" t="s">
        <v>362</v>
      </c>
      <c r="B817" s="320"/>
      <c r="C817" s="320"/>
      <c r="D817" s="320"/>
      <c r="E817" s="206"/>
      <c r="F817" s="209">
        <f>C806*759.09</f>
        <v>0</v>
      </c>
      <c r="G817" s="209"/>
    </row>
    <row r="818" spans="1:7" ht="15" customHeight="1">
      <c r="A818" s="208" t="s">
        <v>363</v>
      </c>
      <c r="B818" s="98"/>
      <c r="C818" s="208"/>
      <c r="D818" s="208"/>
      <c r="E818" s="206"/>
      <c r="F818" s="209"/>
      <c r="G818" s="209"/>
    </row>
    <row r="819" spans="1:7" ht="16.5" customHeight="1">
      <c r="A819" s="208" t="s">
        <v>364</v>
      </c>
      <c r="B819" s="99"/>
      <c r="C819" s="97"/>
      <c r="D819" s="208"/>
      <c r="E819" s="206"/>
      <c r="F819" s="209"/>
      <c r="G819" s="209"/>
    </row>
    <row r="820" spans="1:7" ht="15" customHeight="1">
      <c r="A820" s="320" t="s">
        <v>365</v>
      </c>
      <c r="B820" s="320"/>
      <c r="C820" s="320"/>
      <c r="D820" s="320"/>
      <c r="E820" s="206"/>
      <c r="F820" s="209"/>
      <c r="G820" s="209"/>
    </row>
    <row r="821" spans="1:7" ht="15" customHeight="1">
      <c r="A821" s="208"/>
      <c r="B821" s="208"/>
      <c r="C821" s="208"/>
      <c r="D821" s="208"/>
      <c r="E821" s="206"/>
      <c r="F821" s="209"/>
      <c r="G821" s="209"/>
    </row>
    <row r="822" spans="1:7" ht="15" customHeight="1">
      <c r="A822" s="208"/>
      <c r="B822" s="208"/>
      <c r="C822" s="208"/>
      <c r="D822" s="208"/>
      <c r="E822" s="206"/>
      <c r="F822" s="209"/>
      <c r="G822" s="209"/>
    </row>
    <row r="823" spans="1:7" ht="15" customHeight="1">
      <c r="A823" s="97"/>
      <c r="B823" s="89" t="s">
        <v>366</v>
      </c>
      <c r="C823" s="89"/>
      <c r="D823" s="97"/>
      <c r="E823" s="206"/>
      <c r="F823" s="209"/>
      <c r="G823" s="209"/>
    </row>
    <row r="824" spans="1:7" ht="15" customHeight="1">
      <c r="A824" s="97"/>
      <c r="B824" s="100"/>
      <c r="C824" s="97"/>
      <c r="D824" s="97"/>
      <c r="E824" s="206"/>
      <c r="F824" s="209"/>
      <c r="G824" s="209"/>
    </row>
    <row r="825" spans="1:7" ht="15" customHeight="1">
      <c r="A825" s="101" t="s">
        <v>367</v>
      </c>
      <c r="B825" s="97"/>
      <c r="C825" s="97"/>
      <c r="D825" s="80" t="s">
        <v>300</v>
      </c>
      <c r="E825" s="206"/>
      <c r="F825" s="209"/>
      <c r="G825" s="209"/>
    </row>
    <row r="826" spans="1:7" ht="14.25" customHeight="1">
      <c r="A826" s="97"/>
      <c r="B826" s="97"/>
      <c r="C826" s="97"/>
      <c r="D826" s="102"/>
      <c r="E826" s="206"/>
      <c r="F826" s="209"/>
      <c r="G826" s="209"/>
    </row>
    <row r="827" spans="1:5" ht="14.25" customHeight="1">
      <c r="A827" s="97"/>
      <c r="B827" s="102"/>
      <c r="C827" s="102"/>
      <c r="D827" s="80"/>
      <c r="E827" s="44"/>
    </row>
    <row r="828" spans="1:5" ht="15">
      <c r="A828" s="100" t="s">
        <v>368</v>
      </c>
      <c r="B828" s="97"/>
      <c r="C828" s="97"/>
      <c r="D828" s="97" t="s">
        <v>369</v>
      </c>
      <c r="E828" s="44"/>
    </row>
    <row r="829" spans="1:5" ht="15">
      <c r="A829" s="44"/>
      <c r="B829" s="44"/>
      <c r="C829" s="44"/>
      <c r="D829" s="44"/>
      <c r="E829" s="44"/>
    </row>
    <row r="830" spans="1:5" ht="15">
      <c r="A830" s="44"/>
      <c r="B830" s="44"/>
      <c r="C830" s="44"/>
      <c r="D830" s="44"/>
      <c r="E830" s="44"/>
    </row>
    <row r="831" spans="1:5" ht="29.25" customHeight="1">
      <c r="A831" s="44"/>
      <c r="B831" s="44"/>
      <c r="C831" s="44"/>
      <c r="D831" s="103" t="s">
        <v>370</v>
      </c>
      <c r="E831" s="44"/>
    </row>
    <row r="832" spans="1:5" ht="22.5" customHeight="1">
      <c r="A832" s="207"/>
      <c r="B832" s="44"/>
      <c r="C832" s="44"/>
      <c r="D832" s="321" t="s">
        <v>371</v>
      </c>
      <c r="E832" s="322"/>
    </row>
    <row r="833" spans="1:5" ht="15">
      <c r="A833" s="207"/>
      <c r="B833" s="44"/>
      <c r="C833" s="44"/>
      <c r="D833" s="321" t="s">
        <v>372</v>
      </c>
      <c r="E833" s="322"/>
    </row>
    <row r="834" spans="1:5" ht="15">
      <c r="A834" s="205"/>
      <c r="B834" s="44"/>
      <c r="C834" s="44"/>
      <c r="D834" s="44"/>
      <c r="E834" s="44"/>
    </row>
    <row r="835" spans="1:5" ht="15">
      <c r="A835" s="205"/>
      <c r="B835" s="44"/>
      <c r="C835" s="44"/>
      <c r="D835" s="44"/>
      <c r="E835" s="44"/>
    </row>
    <row r="836" spans="1:5" ht="15">
      <c r="A836" s="44"/>
      <c r="B836" s="104" t="s">
        <v>373</v>
      </c>
      <c r="C836" s="44"/>
      <c r="D836" s="44"/>
      <c r="E836" s="44"/>
    </row>
    <row r="837" spans="1:5" ht="15">
      <c r="A837" s="44"/>
      <c r="B837" s="104" t="s">
        <v>374</v>
      </c>
      <c r="C837" s="44"/>
      <c r="D837" s="44"/>
      <c r="E837" s="44"/>
    </row>
    <row r="838" spans="1:5" ht="15">
      <c r="A838" s="44"/>
      <c r="B838" s="104" t="s">
        <v>375</v>
      </c>
      <c r="C838" s="44"/>
      <c r="D838" s="44"/>
      <c r="E838" s="44"/>
    </row>
    <row r="839" spans="1:5" ht="15">
      <c r="A839" s="105"/>
      <c r="B839" s="44"/>
      <c r="C839" s="44"/>
      <c r="D839" s="44"/>
      <c r="E839" s="44"/>
    </row>
    <row r="840" spans="1:5" ht="26.25">
      <c r="A840" s="205" t="s">
        <v>376</v>
      </c>
      <c r="B840" s="44"/>
      <c r="C840" s="44"/>
      <c r="D840" s="205" t="s">
        <v>377</v>
      </c>
      <c r="E840" s="44"/>
    </row>
    <row r="841" spans="1:5" ht="15">
      <c r="A841" s="44"/>
      <c r="B841" s="205" t="s">
        <v>378</v>
      </c>
      <c r="C841" s="44"/>
      <c r="D841" s="44"/>
      <c r="E841" s="44"/>
    </row>
    <row r="842" spans="1:5" ht="15">
      <c r="A842" s="205"/>
      <c r="B842" s="44"/>
      <c r="C842" s="44"/>
      <c r="D842" s="44"/>
      <c r="E842" s="44"/>
    </row>
    <row r="843" spans="1:5" ht="63" customHeight="1">
      <c r="A843" s="323" t="s">
        <v>379</v>
      </c>
      <c r="B843" s="323"/>
      <c r="C843" s="323"/>
      <c r="D843" s="323"/>
      <c r="E843" s="323"/>
    </row>
    <row r="844" spans="1:5" ht="15">
      <c r="A844" s="105" t="s">
        <v>380</v>
      </c>
      <c r="B844" s="44"/>
      <c r="C844" s="44"/>
      <c r="D844" s="44"/>
      <c r="E844" s="44"/>
    </row>
    <row r="845" spans="1:5" ht="15" customHeight="1">
      <c r="A845" s="323" t="s">
        <v>381</v>
      </c>
      <c r="B845" s="323"/>
      <c r="C845" s="323"/>
      <c r="D845" s="323"/>
      <c r="E845" s="323"/>
    </row>
    <row r="846" spans="1:5" ht="15">
      <c r="A846" s="205"/>
      <c r="B846" s="44"/>
      <c r="C846" s="44"/>
      <c r="D846" s="44"/>
      <c r="E846" s="44"/>
    </row>
    <row r="847" spans="1:5" ht="30.75" customHeight="1">
      <c r="A847" s="323" t="s">
        <v>382</v>
      </c>
      <c r="B847" s="323"/>
      <c r="C847" s="323"/>
      <c r="D847" s="323"/>
      <c r="E847" s="323"/>
    </row>
    <row r="848" spans="1:5" ht="27" customHeight="1">
      <c r="A848" s="323" t="s">
        <v>383</v>
      </c>
      <c r="B848" s="323"/>
      <c r="C848" s="323"/>
      <c r="D848" s="323"/>
      <c r="E848" s="323"/>
    </row>
    <row r="849" spans="1:5" ht="15" customHeight="1">
      <c r="A849" s="323" t="s">
        <v>380</v>
      </c>
      <c r="B849" s="323"/>
      <c r="C849" s="323"/>
      <c r="D849" s="323"/>
      <c r="E849" s="323"/>
    </row>
    <row r="850" spans="1:5" ht="27.75" customHeight="1">
      <c r="A850" s="323" t="s">
        <v>384</v>
      </c>
      <c r="B850" s="323"/>
      <c r="C850" s="323"/>
      <c r="D850" s="323"/>
      <c r="E850" s="323"/>
    </row>
    <row r="851" spans="1:5" ht="15">
      <c r="A851" s="106"/>
      <c r="B851" s="44"/>
      <c r="C851" s="44"/>
      <c r="D851" s="44"/>
      <c r="E851" s="44"/>
    </row>
    <row r="852" spans="1:5" ht="15">
      <c r="A852" s="205"/>
      <c r="B852" s="44"/>
      <c r="C852" s="44"/>
      <c r="D852" s="44"/>
      <c r="E852" s="44"/>
    </row>
    <row r="853" spans="1:5" ht="15">
      <c r="A853" s="205"/>
      <c r="B853" s="44"/>
      <c r="C853" s="44"/>
      <c r="D853" s="44"/>
      <c r="E853" s="44"/>
    </row>
    <row r="854" spans="1:5" ht="15">
      <c r="A854" s="205"/>
      <c r="B854" s="44"/>
      <c r="C854" s="44"/>
      <c r="D854" s="44"/>
      <c r="E854" s="44"/>
    </row>
    <row r="855" spans="1:5" ht="15" customHeight="1">
      <c r="A855" s="323" t="s">
        <v>385</v>
      </c>
      <c r="B855" s="323"/>
      <c r="C855" s="323"/>
      <c r="D855" s="323"/>
      <c r="E855" s="323"/>
    </row>
    <row r="856" spans="1:5" ht="15">
      <c r="A856" s="205"/>
      <c r="B856" s="44"/>
      <c r="C856" s="44"/>
      <c r="D856" s="44"/>
      <c r="E856" s="44"/>
    </row>
    <row r="857" spans="1:5" ht="15" customHeight="1">
      <c r="A857" s="323" t="s">
        <v>385</v>
      </c>
      <c r="B857" s="323"/>
      <c r="C857" s="323"/>
      <c r="D857" s="323"/>
      <c r="E857" s="323"/>
    </row>
    <row r="858" spans="1:5" ht="15">
      <c r="A858" s="205"/>
      <c r="B858" s="44"/>
      <c r="C858" s="44"/>
      <c r="D858" s="44"/>
      <c r="E858" s="44"/>
    </row>
    <row r="859" spans="1:5" ht="15" customHeight="1">
      <c r="A859" s="323" t="s">
        <v>386</v>
      </c>
      <c r="B859" s="323"/>
      <c r="C859" s="323"/>
      <c r="D859" s="323"/>
      <c r="E859" s="323"/>
    </row>
    <row r="860" spans="1:10" ht="15">
      <c r="A860" s="44"/>
      <c r="B860" s="44"/>
      <c r="C860" s="44"/>
      <c r="D860" s="44"/>
      <c r="E860" s="44"/>
      <c r="J860" s="107"/>
    </row>
    <row r="861" spans="1:5" ht="15">
      <c r="A861" s="108"/>
      <c r="B861" s="44"/>
      <c r="C861" s="44"/>
      <c r="D861" s="44"/>
      <c r="E861" s="44"/>
    </row>
    <row r="862" spans="1:5" ht="15">
      <c r="A862" s="108"/>
      <c r="B862" s="44"/>
      <c r="C862" s="44"/>
      <c r="D862" s="44"/>
      <c r="E862" s="44"/>
    </row>
    <row r="863" spans="1:5" ht="15">
      <c r="A863" s="108"/>
      <c r="B863" s="44"/>
      <c r="C863" s="44"/>
      <c r="D863" s="44"/>
      <c r="E863" s="44"/>
    </row>
    <row r="864" spans="1:5" ht="15">
      <c r="A864" s="109" t="s">
        <v>387</v>
      </c>
      <c r="B864" s="44"/>
      <c r="C864" s="44"/>
      <c r="D864" s="109" t="s">
        <v>388</v>
      </c>
      <c r="E864" s="109"/>
    </row>
    <row r="865" spans="1:5" ht="15">
      <c r="A865" s="109"/>
      <c r="B865" s="44"/>
      <c r="C865" s="44"/>
      <c r="D865" s="44"/>
      <c r="E865" s="44"/>
    </row>
    <row r="866" spans="1:5" ht="15">
      <c r="A866" s="109"/>
      <c r="B866" s="44"/>
      <c r="C866" s="44"/>
      <c r="D866" s="44"/>
      <c r="E866" s="44"/>
    </row>
    <row r="867" spans="1:5" ht="15">
      <c r="A867" s="109" t="s">
        <v>389</v>
      </c>
      <c r="B867" s="44"/>
      <c r="C867" s="44"/>
      <c r="D867" s="109" t="s">
        <v>390</v>
      </c>
      <c r="E867" s="44"/>
    </row>
    <row r="868" spans="1:5" ht="15">
      <c r="A868" s="109"/>
      <c r="B868" s="44"/>
      <c r="C868" s="44"/>
      <c r="D868" s="44"/>
      <c r="E868" s="44"/>
    </row>
    <row r="869" spans="1:9" ht="15">
      <c r="A869" s="110"/>
      <c r="I869" s="110"/>
    </row>
    <row r="870" spans="1:11" ht="15">
      <c r="A870" s="44"/>
      <c r="B870" s="44"/>
      <c r="C870" s="44"/>
      <c r="D870" s="44"/>
      <c r="E870" s="44"/>
      <c r="F870" s="324" t="s">
        <v>391</v>
      </c>
      <c r="G870" s="324"/>
      <c r="H870" s="324"/>
      <c r="I870" s="324"/>
      <c r="J870" s="44"/>
      <c r="K870" s="44"/>
    </row>
    <row r="871" spans="1:12" ht="15">
      <c r="A871" s="44"/>
      <c r="B871" s="44"/>
      <c r="C871" s="44"/>
      <c r="D871" s="44"/>
      <c r="E871" s="44"/>
      <c r="F871" s="221" t="s">
        <v>392</v>
      </c>
      <c r="G871" s="221"/>
      <c r="H871" s="221"/>
      <c r="I871" s="221"/>
      <c r="J871" s="44"/>
      <c r="K871" s="44"/>
      <c r="L871" s="44"/>
    </row>
    <row r="872" spans="1:12" ht="15">
      <c r="A872" s="44"/>
      <c r="B872" s="44"/>
      <c r="C872" s="44"/>
      <c r="D872" s="44"/>
      <c r="E872" s="44"/>
      <c r="F872" s="325" t="s">
        <v>393</v>
      </c>
      <c r="G872" s="324"/>
      <c r="H872" s="324"/>
      <c r="I872" s="324"/>
      <c r="J872" s="44"/>
      <c r="K872" s="44"/>
      <c r="L872" s="44"/>
    </row>
    <row r="873" spans="1:12" ht="15">
      <c r="A873" s="44"/>
      <c r="B873" s="44"/>
      <c r="C873" s="44"/>
      <c r="D873" s="44"/>
      <c r="E873" s="44"/>
      <c r="F873" s="221" t="s">
        <v>394</v>
      </c>
      <c r="G873" s="221"/>
      <c r="H873" s="221"/>
      <c r="I873" s="221"/>
      <c r="J873" s="44"/>
      <c r="K873" s="44"/>
      <c r="L873" s="44"/>
    </row>
    <row r="874" spans="1:12" ht="15.75" thickBot="1">
      <c r="A874" s="44"/>
      <c r="B874" s="44"/>
      <c r="C874" s="44"/>
      <c r="D874" s="44"/>
      <c r="E874" s="44"/>
      <c r="F874" s="326"/>
      <c r="G874" s="326"/>
      <c r="H874" s="326"/>
      <c r="I874" s="326"/>
      <c r="J874" s="44"/>
      <c r="K874" s="44"/>
      <c r="L874" s="44"/>
    </row>
    <row r="875" spans="1:12" ht="15.75" thickBot="1">
      <c r="A875" s="44"/>
      <c r="B875" s="44"/>
      <c r="C875" s="44"/>
      <c r="D875" s="44"/>
      <c r="E875" s="44"/>
      <c r="F875" s="326"/>
      <c r="G875" s="326"/>
      <c r="H875" s="326"/>
      <c r="I875" s="326"/>
      <c r="J875" s="44"/>
      <c r="K875" s="44"/>
      <c r="L875" s="44"/>
    </row>
    <row r="876" spans="1:12" ht="15.75" thickBot="1">
      <c r="A876" s="44"/>
      <c r="B876" s="44"/>
      <c r="C876" s="44"/>
      <c r="D876" s="44"/>
      <c r="E876" s="44"/>
      <c r="F876" s="326"/>
      <c r="G876" s="326"/>
      <c r="H876" s="326"/>
      <c r="I876" s="326"/>
      <c r="J876" s="44"/>
      <c r="K876" s="44"/>
      <c r="L876" s="44"/>
    </row>
    <row r="877" spans="1:12" ht="15">
      <c r="A877" s="44"/>
      <c r="B877" s="44"/>
      <c r="C877" s="44"/>
      <c r="D877" s="44"/>
      <c r="E877" s="44"/>
      <c r="F877" s="327" t="s">
        <v>395</v>
      </c>
      <c r="G877" s="327"/>
      <c r="H877" s="327"/>
      <c r="I877" s="327"/>
      <c r="J877" s="44"/>
      <c r="K877" s="44"/>
      <c r="L877" s="44"/>
    </row>
    <row r="878" spans="1:12" ht="15">
      <c r="A878" s="44"/>
      <c r="B878" s="44"/>
      <c r="C878" s="44"/>
      <c r="D878" s="44"/>
      <c r="E878" s="44"/>
      <c r="F878" s="44"/>
      <c r="G878" s="44"/>
      <c r="H878" s="44"/>
      <c r="I878" s="44"/>
      <c r="J878" s="44"/>
      <c r="K878" s="44"/>
      <c r="L878" s="44"/>
    </row>
    <row r="879" spans="1:12" ht="15">
      <c r="A879" s="324" t="s">
        <v>396</v>
      </c>
      <c r="B879" s="324"/>
      <c r="C879" s="324"/>
      <c r="D879" s="324"/>
      <c r="E879" s="324"/>
      <c r="F879" s="324"/>
      <c r="G879" s="324"/>
      <c r="H879" s="324"/>
      <c r="I879" s="324"/>
      <c r="J879" s="44"/>
      <c r="K879" s="44"/>
      <c r="L879" s="44"/>
    </row>
    <row r="880" spans="1:12" ht="15">
      <c r="A880" s="324" t="s">
        <v>397</v>
      </c>
      <c r="B880" s="324"/>
      <c r="C880" s="324"/>
      <c r="D880" s="324"/>
      <c r="E880" s="324"/>
      <c r="F880" s="324"/>
      <c r="G880" s="324"/>
      <c r="H880" s="324"/>
      <c r="I880" s="324"/>
      <c r="J880" s="44"/>
      <c r="K880" s="44"/>
      <c r="L880" s="44"/>
    </row>
    <row r="881" spans="1:12" ht="15">
      <c r="A881" s="44"/>
      <c r="B881" s="44"/>
      <c r="C881" s="44"/>
      <c r="D881" s="44"/>
      <c r="E881" s="44"/>
      <c r="F881" s="44"/>
      <c r="G881" s="44"/>
      <c r="H881" s="44"/>
      <c r="I881" s="44"/>
      <c r="J881" s="44"/>
      <c r="K881" s="44"/>
      <c r="L881" s="44"/>
    </row>
    <row r="882" spans="1:12" ht="15" customHeight="1">
      <c r="A882" s="328" t="s">
        <v>398</v>
      </c>
      <c r="B882" s="328"/>
      <c r="C882" s="328"/>
      <c r="D882" s="328"/>
      <c r="E882" s="328"/>
      <c r="F882" s="328"/>
      <c r="G882" s="328"/>
      <c r="H882" s="328"/>
      <c r="I882" s="328"/>
      <c r="J882" s="44"/>
      <c r="K882" s="44"/>
      <c r="L882" s="44"/>
    </row>
    <row r="883" spans="1:12" ht="15.75" thickBot="1">
      <c r="A883" s="380"/>
      <c r="B883" s="380"/>
      <c r="C883" s="380"/>
      <c r="D883" s="380"/>
      <c r="E883" s="380"/>
      <c r="F883" s="380"/>
      <c r="G883" s="380"/>
      <c r="H883" s="380"/>
      <c r="I883" s="380"/>
      <c r="J883" s="44"/>
      <c r="K883" s="44"/>
      <c r="L883" s="44"/>
    </row>
    <row r="884" spans="1:12" ht="15">
      <c r="A884" s="330" t="s">
        <v>399</v>
      </c>
      <c r="B884" s="381" t="s">
        <v>400</v>
      </c>
      <c r="C884" s="382"/>
      <c r="D884" s="333" t="s">
        <v>401</v>
      </c>
      <c r="E884" s="333"/>
      <c r="F884" s="333"/>
      <c r="G884" s="333"/>
      <c r="H884" s="333"/>
      <c r="I884" s="334" t="s">
        <v>402</v>
      </c>
      <c r="J884" s="44"/>
      <c r="K884" s="44"/>
      <c r="L884" s="44"/>
    </row>
    <row r="885" spans="1:12" ht="15">
      <c r="A885" s="331"/>
      <c r="B885" s="337" t="s">
        <v>403</v>
      </c>
      <c r="C885" s="339" t="s">
        <v>402</v>
      </c>
      <c r="D885" s="341" t="s">
        <v>403</v>
      </c>
      <c r="E885" s="341"/>
      <c r="F885" s="341"/>
      <c r="G885" s="341"/>
      <c r="H885" s="341"/>
      <c r="I885" s="335"/>
      <c r="J885" s="44"/>
      <c r="K885" s="44"/>
      <c r="L885" s="44"/>
    </row>
    <row r="886" spans="1:12" ht="34.5" thickBot="1">
      <c r="A886" s="332"/>
      <c r="B886" s="338"/>
      <c r="C886" s="340"/>
      <c r="D886" s="112" t="s">
        <v>404</v>
      </c>
      <c r="E886" s="112" t="s">
        <v>405</v>
      </c>
      <c r="F886" s="113" t="s">
        <v>406</v>
      </c>
      <c r="G886" s="111" t="s">
        <v>407</v>
      </c>
      <c r="H886" s="113" t="s">
        <v>408</v>
      </c>
      <c r="I886" s="336"/>
      <c r="J886" s="44"/>
      <c r="K886" s="44"/>
      <c r="L886" s="44"/>
    </row>
    <row r="887" spans="1:12" ht="15">
      <c r="A887" s="114"/>
      <c r="B887" s="115"/>
      <c r="C887" s="115"/>
      <c r="D887" s="116"/>
      <c r="E887" s="117"/>
      <c r="F887" s="117"/>
      <c r="G887" s="118"/>
      <c r="H887" s="116">
        <f>D887+E887+F887</f>
        <v>0</v>
      </c>
      <c r="I887" s="119">
        <f>H887/80*1000</f>
        <v>0</v>
      </c>
      <c r="J887" s="44"/>
      <c r="K887" s="44"/>
      <c r="L887" s="44"/>
    </row>
    <row r="888" spans="1:12" ht="15">
      <c r="A888" s="120"/>
      <c r="B888" s="121"/>
      <c r="C888" s="121"/>
      <c r="D888" s="122"/>
      <c r="E888" s="123"/>
      <c r="F888" s="123"/>
      <c r="G888" s="124"/>
      <c r="H888" s="122">
        <f>D888+E888+F888</f>
        <v>0</v>
      </c>
      <c r="I888" s="125">
        <f>H888/80*1000</f>
        <v>0</v>
      </c>
      <c r="J888" s="44"/>
      <c r="K888" s="44"/>
      <c r="L888" s="44"/>
    </row>
    <row r="889" spans="1:12" ht="15">
      <c r="A889" s="120"/>
      <c r="B889" s="121"/>
      <c r="C889" s="121"/>
      <c r="D889" s="122"/>
      <c r="E889" s="123"/>
      <c r="F889" s="123"/>
      <c r="G889" s="124"/>
      <c r="H889" s="122">
        <f>D889+E889+F889</f>
        <v>0</v>
      </c>
      <c r="I889" s="125">
        <f>H889/80*1000</f>
        <v>0</v>
      </c>
      <c r="J889" s="44"/>
      <c r="K889" s="44"/>
      <c r="L889" s="44"/>
    </row>
    <row r="890" spans="1:12" ht="15">
      <c r="A890" s="120"/>
      <c r="B890" s="121"/>
      <c r="C890" s="121"/>
      <c r="D890" s="122"/>
      <c r="E890" s="123"/>
      <c r="F890" s="123"/>
      <c r="G890" s="124"/>
      <c r="H890" s="122">
        <f>D890+E890+F890</f>
        <v>0</v>
      </c>
      <c r="I890" s="125">
        <f>H890/80*1000</f>
        <v>0</v>
      </c>
      <c r="J890" s="44"/>
      <c r="K890" s="44"/>
      <c r="L890" s="44"/>
    </row>
    <row r="891" spans="1:12" ht="15">
      <c r="A891" s="120"/>
      <c r="B891" s="121"/>
      <c r="C891" s="121"/>
      <c r="D891" s="122"/>
      <c r="E891" s="123"/>
      <c r="F891" s="123"/>
      <c r="G891" s="124"/>
      <c r="H891" s="122">
        <f>D891+E891+F891</f>
        <v>0</v>
      </c>
      <c r="I891" s="125">
        <f>H891/80*1000</f>
        <v>0</v>
      </c>
      <c r="J891" s="44"/>
      <c r="K891" s="44"/>
      <c r="L891" s="44"/>
    </row>
    <row r="892" spans="1:12" ht="15">
      <c r="A892" s="126"/>
      <c r="B892" s="127"/>
      <c r="C892" s="127"/>
      <c r="D892" s="128"/>
      <c r="E892" s="128"/>
      <c r="F892" s="128"/>
      <c r="G892" s="129"/>
      <c r="H892" s="128"/>
      <c r="I892" s="130"/>
      <c r="J892" s="131"/>
      <c r="K892" s="44"/>
      <c r="L892" s="44"/>
    </row>
    <row r="893" spans="1:12" ht="15">
      <c r="A893" s="126"/>
      <c r="B893" s="127"/>
      <c r="C893" s="127"/>
      <c r="D893" s="128"/>
      <c r="E893" s="128"/>
      <c r="F893" s="128"/>
      <c r="G893" s="129"/>
      <c r="H893" s="128"/>
      <c r="I893" s="130"/>
      <c r="J893" s="131"/>
      <c r="K893" s="44"/>
      <c r="L893" s="44"/>
    </row>
    <row r="894" spans="1:12" ht="15">
      <c r="A894" s="120"/>
      <c r="B894" s="121"/>
      <c r="C894" s="121"/>
      <c r="D894" s="122"/>
      <c r="E894" s="123"/>
      <c r="F894" s="123"/>
      <c r="G894" s="124"/>
      <c r="H894" s="132">
        <f>D894+E894+F894</f>
        <v>0</v>
      </c>
      <c r="I894" s="133">
        <f>H894/80*1000</f>
        <v>0</v>
      </c>
      <c r="J894" s="44"/>
      <c r="K894" s="44"/>
      <c r="L894" s="44"/>
    </row>
    <row r="895" spans="1:12" ht="15">
      <c r="A895" s="120"/>
      <c r="B895" s="121"/>
      <c r="C895" s="121"/>
      <c r="D895" s="122"/>
      <c r="E895" s="123"/>
      <c r="F895" s="123"/>
      <c r="G895" s="124"/>
      <c r="H895" s="132">
        <f>D895+E895+F895</f>
        <v>0</v>
      </c>
      <c r="I895" s="133">
        <f>H895/80*1000</f>
        <v>0</v>
      </c>
      <c r="J895" s="44"/>
      <c r="K895" s="44"/>
      <c r="L895" s="44"/>
    </row>
    <row r="896" spans="1:12" ht="15">
      <c r="A896" s="120"/>
      <c r="B896" s="121"/>
      <c r="C896" s="121"/>
      <c r="D896" s="122"/>
      <c r="E896" s="123"/>
      <c r="F896" s="123"/>
      <c r="G896" s="124"/>
      <c r="H896" s="132">
        <f>D896+E896+F896</f>
        <v>0</v>
      </c>
      <c r="I896" s="133">
        <f>H896/80*1000</f>
        <v>0</v>
      </c>
      <c r="J896" s="44"/>
      <c r="K896" s="44"/>
      <c r="L896" s="44"/>
    </row>
    <row r="897" spans="1:12" ht="15">
      <c r="A897" s="120"/>
      <c r="B897" s="121"/>
      <c r="C897" s="121"/>
      <c r="D897" s="122"/>
      <c r="E897" s="123"/>
      <c r="F897" s="123"/>
      <c r="G897" s="124"/>
      <c r="H897" s="132">
        <f>D897+E897+F897</f>
        <v>0</v>
      </c>
      <c r="I897" s="133">
        <f>H897/80*1000</f>
        <v>0</v>
      </c>
      <c r="J897" s="44"/>
      <c r="K897" s="44"/>
      <c r="L897" s="44"/>
    </row>
    <row r="898" spans="1:12" ht="15.75" thickBot="1">
      <c r="A898" s="134"/>
      <c r="B898" s="135"/>
      <c r="C898" s="135"/>
      <c r="D898" s="136"/>
      <c r="E898" s="137"/>
      <c r="F898" s="137"/>
      <c r="G898" s="138"/>
      <c r="H898" s="139">
        <f>D898+E898+F898</f>
        <v>0</v>
      </c>
      <c r="I898" s="140">
        <f>H898/80*1000</f>
        <v>0</v>
      </c>
      <c r="J898" s="44"/>
      <c r="K898" s="44"/>
      <c r="L898" s="44"/>
    </row>
    <row r="899" spans="1:12" ht="15.75" thickBot="1">
      <c r="A899" s="141" t="s">
        <v>409</v>
      </c>
      <c r="B899" s="142"/>
      <c r="C899" s="142"/>
      <c r="D899" s="143"/>
      <c r="E899" s="143"/>
      <c r="F899" s="143"/>
      <c r="G899" s="144"/>
      <c r="H899" s="143"/>
      <c r="I899" s="145"/>
      <c r="J899" s="44"/>
      <c r="K899" s="44"/>
      <c r="L899" s="44"/>
    </row>
    <row r="900" spans="1:12" ht="15">
      <c r="A900" s="44"/>
      <c r="B900" s="44"/>
      <c r="C900" s="44"/>
      <c r="D900" s="44"/>
      <c r="E900" s="44"/>
      <c r="F900" s="44"/>
      <c r="G900" s="44"/>
      <c r="H900" s="44"/>
      <c r="I900" s="44"/>
      <c r="J900" s="44"/>
      <c r="K900" s="44"/>
      <c r="L900" s="44"/>
    </row>
    <row r="901" spans="1:12" ht="15">
      <c r="A901" s="342" t="s">
        <v>366</v>
      </c>
      <c r="B901" s="342"/>
      <c r="C901" s="342"/>
      <c r="D901" s="342"/>
      <c r="E901" s="44"/>
      <c r="F901" s="44"/>
      <c r="G901" s="44"/>
      <c r="H901" s="44"/>
      <c r="I901" s="44"/>
      <c r="J901" s="44"/>
      <c r="K901" s="44"/>
      <c r="L901" s="44"/>
    </row>
    <row r="902" spans="1:12" ht="15">
      <c r="A902" s="44"/>
      <c r="B902" s="44"/>
      <c r="C902" s="44"/>
      <c r="D902" s="44"/>
      <c r="E902" s="44"/>
      <c r="F902" s="44"/>
      <c r="G902" s="44"/>
      <c r="H902" s="44"/>
      <c r="I902" s="44"/>
      <c r="J902" s="44"/>
      <c r="K902" s="44"/>
      <c r="L902" s="44"/>
    </row>
    <row r="903" spans="1:12" ht="15">
      <c r="A903" s="44"/>
      <c r="B903" s="44"/>
      <c r="C903" s="44"/>
      <c r="D903" s="44"/>
      <c r="E903" s="44"/>
      <c r="F903" s="44"/>
      <c r="G903" s="44"/>
      <c r="H903" s="44"/>
      <c r="I903" s="44"/>
      <c r="J903" s="44"/>
      <c r="K903" s="44"/>
      <c r="L903" s="44"/>
    </row>
    <row r="904" spans="1:12" ht="15">
      <c r="A904" s="342" t="s">
        <v>299</v>
      </c>
      <c r="B904" s="342"/>
      <c r="C904" s="342"/>
      <c r="D904" s="342"/>
      <c r="E904" s="44"/>
      <c r="F904" s="342" t="s">
        <v>410</v>
      </c>
      <c r="G904" s="342"/>
      <c r="H904" s="342"/>
      <c r="I904" s="342"/>
      <c r="J904" s="342"/>
      <c r="K904" s="44"/>
      <c r="L904" s="44"/>
    </row>
    <row r="905" spans="1:12" ht="15">
      <c r="A905" s="44"/>
      <c r="B905" s="44"/>
      <c r="C905" s="44"/>
      <c r="D905" s="44"/>
      <c r="E905" s="44"/>
      <c r="F905" s="44"/>
      <c r="G905" s="44"/>
      <c r="H905" s="44"/>
      <c r="I905" s="44"/>
      <c r="J905" s="44"/>
      <c r="K905" s="44"/>
      <c r="L905" s="44"/>
    </row>
    <row r="906" spans="1:12" ht="15">
      <c r="A906" s="146"/>
      <c r="B906" s="146"/>
      <c r="C906" s="146"/>
      <c r="D906" s="146"/>
      <c r="E906" s="146"/>
      <c r="F906" s="146"/>
      <c r="G906" s="146"/>
      <c r="H906" s="146"/>
      <c r="I906" s="146"/>
      <c r="J906" s="44"/>
      <c r="K906" s="44"/>
      <c r="L906" s="44"/>
    </row>
    <row r="907" spans="1:12" ht="15">
      <c r="A907" s="343"/>
      <c r="B907" s="343"/>
      <c r="C907" s="343"/>
      <c r="D907" s="204"/>
      <c r="E907" s="44"/>
      <c r="F907" s="322"/>
      <c r="G907" s="322"/>
      <c r="H907" s="322"/>
      <c r="I907" s="322"/>
      <c r="J907" s="44"/>
      <c r="K907" s="44"/>
      <c r="L907" s="44"/>
    </row>
    <row r="908" spans="1:12" ht="15">
      <c r="A908" s="44"/>
      <c r="B908" s="44"/>
      <c r="C908" s="44"/>
      <c r="D908" s="44"/>
      <c r="E908" s="44"/>
      <c r="F908" s="44"/>
      <c r="G908" s="44"/>
      <c r="H908" s="44"/>
      <c r="I908" s="44"/>
      <c r="J908" s="44"/>
      <c r="K908" s="44"/>
      <c r="L908" s="44"/>
    </row>
    <row r="909" spans="1:12" ht="15">
      <c r="A909" s="44"/>
      <c r="B909" s="44"/>
      <c r="C909" s="44"/>
      <c r="D909" s="44"/>
      <c r="E909" s="44"/>
      <c r="F909" s="44"/>
      <c r="G909" s="44"/>
      <c r="H909" s="44"/>
      <c r="I909" s="44"/>
      <c r="J909" s="44"/>
      <c r="K909" s="44"/>
      <c r="L909" s="44"/>
    </row>
    <row r="910" spans="1:12" ht="15">
      <c r="A910" s="206" t="s">
        <v>411</v>
      </c>
      <c r="B910" s="44"/>
      <c r="C910" s="44"/>
      <c r="D910" s="44"/>
      <c r="E910" s="44"/>
      <c r="F910" s="44" t="s">
        <v>411</v>
      </c>
      <c r="G910" s="44"/>
      <c r="H910" s="44"/>
      <c r="I910" s="44"/>
      <c r="J910" s="44"/>
      <c r="K910" s="44"/>
      <c r="L910" s="44"/>
    </row>
    <row r="911" spans="1:12" ht="15">
      <c r="A911" s="44"/>
      <c r="B911" s="44"/>
      <c r="C911" s="44"/>
      <c r="D911" s="44"/>
      <c r="E911" s="44"/>
      <c r="F911" s="44"/>
      <c r="G911" s="44"/>
      <c r="H911" s="44"/>
      <c r="I911" s="44"/>
      <c r="J911" s="44"/>
      <c r="K911" s="44"/>
      <c r="L911" s="44"/>
    </row>
    <row r="912" spans="1:13" ht="15">
      <c r="A912" s="44"/>
      <c r="B912" s="44"/>
      <c r="C912" s="44"/>
      <c r="D912" s="44"/>
      <c r="E912" s="44"/>
      <c r="F912" s="44"/>
      <c r="G912" s="44"/>
      <c r="H912" s="44"/>
      <c r="I912" s="44"/>
      <c r="J912" s="44"/>
      <c r="K912" s="44"/>
      <c r="L912" s="44"/>
      <c r="M912" s="44"/>
    </row>
    <row r="913" spans="9:13" s="76" customFormat="1" ht="15.75" customHeight="1">
      <c r="I913" s="295" t="s">
        <v>412</v>
      </c>
      <c r="J913" s="295"/>
      <c r="K913" s="295"/>
      <c r="L913" s="295"/>
      <c r="M913" s="295"/>
    </row>
    <row r="914" spans="9:13" s="76" customFormat="1" ht="12.75" customHeight="1">
      <c r="I914" s="295" t="s">
        <v>413</v>
      </c>
      <c r="J914" s="295"/>
      <c r="K914" s="295"/>
      <c r="L914" s="295"/>
      <c r="M914" s="295"/>
    </row>
    <row r="915" spans="9:13" s="76" customFormat="1" ht="12.75" customHeight="1">
      <c r="I915" s="291" t="s">
        <v>601</v>
      </c>
      <c r="J915" s="291"/>
      <c r="K915" s="291"/>
      <c r="L915" s="291"/>
      <c r="M915" s="291"/>
    </row>
    <row r="916" s="76" customFormat="1" ht="11.25"/>
    <row r="917" s="76" customFormat="1" ht="11.25"/>
    <row r="918" spans="4:14" s="76" customFormat="1" ht="12.75" customHeight="1">
      <c r="D918" s="383" t="s">
        <v>415</v>
      </c>
      <c r="E918" s="383"/>
      <c r="F918" s="383"/>
      <c r="G918" s="383"/>
      <c r="H918" s="383"/>
      <c r="I918" s="383"/>
      <c r="J918" s="383"/>
      <c r="K918" s="383"/>
      <c r="L918" s="383"/>
      <c r="M918" s="383"/>
      <c r="N918" s="383"/>
    </row>
    <row r="919" s="76" customFormat="1" ht="11.25"/>
    <row r="920" spans="2:14" s="161" customFormat="1" ht="25.5" customHeight="1">
      <c r="B920" s="289" t="s">
        <v>602</v>
      </c>
      <c r="C920" s="289"/>
      <c r="D920" s="289"/>
      <c r="E920" s="289"/>
      <c r="F920" s="289"/>
      <c r="G920" s="289"/>
      <c r="H920" s="289"/>
      <c r="I920" s="289"/>
      <c r="J920" s="289"/>
      <c r="K920" s="289"/>
      <c r="L920" s="289"/>
      <c r="M920" s="289"/>
      <c r="N920" s="289"/>
    </row>
    <row r="921" spans="2:14" s="161" customFormat="1" ht="48.75" customHeight="1">
      <c r="B921" s="291" t="s">
        <v>603</v>
      </c>
      <c r="C921" s="291"/>
      <c r="D921" s="291"/>
      <c r="E921" s="291"/>
      <c r="F921" s="291"/>
      <c r="G921" s="291"/>
      <c r="H921" s="291"/>
      <c r="I921" s="291"/>
      <c r="J921" s="291"/>
      <c r="K921" s="291"/>
      <c r="L921" s="291"/>
      <c r="M921" s="291"/>
      <c r="N921" s="291"/>
    </row>
    <row r="922" spans="2:14" s="161" customFormat="1" ht="36.75" customHeight="1">
      <c r="B922" s="291" t="s">
        <v>604</v>
      </c>
      <c r="C922" s="291"/>
      <c r="D922" s="291"/>
      <c r="E922" s="291"/>
      <c r="F922" s="291"/>
      <c r="G922" s="291"/>
      <c r="H922" s="291"/>
      <c r="I922" s="291"/>
      <c r="J922" s="291"/>
      <c r="K922" s="291"/>
      <c r="L922" s="291"/>
      <c r="M922" s="291"/>
      <c r="N922" s="291"/>
    </row>
    <row r="923" spans="2:14" s="161" customFormat="1" ht="24.75" customHeight="1">
      <c r="B923" s="291" t="s">
        <v>605</v>
      </c>
      <c r="C923" s="291"/>
      <c r="D923" s="291"/>
      <c r="E923" s="291"/>
      <c r="F923" s="291"/>
      <c r="G923" s="291"/>
      <c r="H923" s="291"/>
      <c r="I923" s="291"/>
      <c r="J923" s="291"/>
      <c r="K923" s="291"/>
      <c r="L923" s="291"/>
      <c r="M923" s="291"/>
      <c r="N923" s="291"/>
    </row>
    <row r="924" spans="2:14" s="161" customFormat="1" ht="24.75" customHeight="1">
      <c r="B924" s="291" t="s">
        <v>606</v>
      </c>
      <c r="C924" s="291"/>
      <c r="D924" s="291"/>
      <c r="E924" s="291"/>
      <c r="F924" s="291"/>
      <c r="G924" s="291"/>
      <c r="H924" s="291"/>
      <c r="I924" s="291"/>
      <c r="J924" s="291"/>
      <c r="K924" s="291"/>
      <c r="L924" s="291"/>
      <c r="M924" s="291"/>
      <c r="N924" s="291"/>
    </row>
    <row r="925" spans="2:14" s="161" customFormat="1" ht="36.75" customHeight="1">
      <c r="B925" s="291" t="s">
        <v>607</v>
      </c>
      <c r="C925" s="291"/>
      <c r="D925" s="291"/>
      <c r="E925" s="291"/>
      <c r="F925" s="291"/>
      <c r="G925" s="291"/>
      <c r="H925" s="291"/>
      <c r="I925" s="291"/>
      <c r="J925" s="291"/>
      <c r="K925" s="291"/>
      <c r="L925" s="291"/>
      <c r="M925" s="291"/>
      <c r="N925" s="291"/>
    </row>
    <row r="926" spans="2:14" s="161" customFormat="1" ht="24.75" customHeight="1">
      <c r="B926" s="289" t="s">
        <v>608</v>
      </c>
      <c r="C926" s="289"/>
      <c r="D926" s="289"/>
      <c r="E926" s="289"/>
      <c r="F926" s="289"/>
      <c r="G926" s="289"/>
      <c r="H926" s="289"/>
      <c r="I926" s="289"/>
      <c r="J926" s="289"/>
      <c r="K926" s="289"/>
      <c r="L926" s="289"/>
      <c r="M926" s="289"/>
      <c r="N926" s="289"/>
    </row>
    <row r="927" spans="2:14" s="161" customFormat="1" ht="24.75" customHeight="1">
      <c r="B927" s="289" t="s">
        <v>609</v>
      </c>
      <c r="C927" s="289"/>
      <c r="D927" s="289"/>
      <c r="E927" s="289"/>
      <c r="F927" s="289"/>
      <c r="G927" s="289"/>
      <c r="H927" s="289"/>
      <c r="I927" s="289"/>
      <c r="J927" s="289"/>
      <c r="K927" s="289"/>
      <c r="L927" s="289"/>
      <c r="M927" s="289"/>
      <c r="N927" s="289"/>
    </row>
    <row r="928" spans="2:14" s="161" customFormat="1" ht="24.75" customHeight="1">
      <c r="B928" s="289" t="s">
        <v>610</v>
      </c>
      <c r="C928" s="289"/>
      <c r="D928" s="289"/>
      <c r="E928" s="289"/>
      <c r="F928" s="289"/>
      <c r="G928" s="289"/>
      <c r="H928" s="289"/>
      <c r="I928" s="289"/>
      <c r="J928" s="289"/>
      <c r="K928" s="289"/>
      <c r="L928" s="289"/>
      <c r="M928" s="289"/>
      <c r="N928" s="289"/>
    </row>
    <row r="929" spans="2:14" s="76" customFormat="1" ht="36.75" customHeight="1">
      <c r="B929" s="289" t="s">
        <v>428</v>
      </c>
      <c r="C929" s="289"/>
      <c r="D929" s="289"/>
      <c r="E929" s="289"/>
      <c r="F929" s="289"/>
      <c r="G929" s="289"/>
      <c r="H929" s="289"/>
      <c r="I929" s="289"/>
      <c r="J929" s="289"/>
      <c r="K929" s="289"/>
      <c r="L929" s="289"/>
      <c r="M929" s="289"/>
      <c r="N929" s="289"/>
    </row>
    <row r="930" spans="2:14" s="76" customFormat="1" ht="60.75" customHeight="1">
      <c r="B930" s="289" t="s">
        <v>611</v>
      </c>
      <c r="C930" s="289"/>
      <c r="D930" s="289"/>
      <c r="E930" s="289"/>
      <c r="F930" s="289"/>
      <c r="G930" s="289"/>
      <c r="H930" s="289"/>
      <c r="I930" s="289"/>
      <c r="J930" s="289"/>
      <c r="K930" s="289"/>
      <c r="L930" s="289"/>
      <c r="M930" s="289"/>
      <c r="N930" s="289"/>
    </row>
    <row r="931" s="161" customFormat="1" ht="12.75" customHeight="1"/>
    <row r="932" s="76" customFormat="1" ht="12.75" customHeight="1"/>
    <row r="933" spans="2:14" s="76" customFormat="1" ht="12.75" customHeight="1">
      <c r="B933" s="383" t="s">
        <v>429</v>
      </c>
      <c r="C933" s="383"/>
      <c r="D933" s="383"/>
      <c r="E933" s="383"/>
      <c r="F933" s="383"/>
      <c r="G933" s="383"/>
      <c r="H933" s="383"/>
      <c r="I933" s="383"/>
      <c r="J933" s="383"/>
      <c r="K933" s="383"/>
      <c r="L933" s="383"/>
      <c r="M933" s="383"/>
      <c r="N933" s="383"/>
    </row>
    <row r="934" s="76" customFormat="1" ht="12.75" customHeight="1"/>
    <row r="935" spans="3:13" s="76" customFormat="1" ht="12.75" customHeight="1">
      <c r="C935" s="383" t="s">
        <v>387</v>
      </c>
      <c r="D935" s="383"/>
      <c r="E935" s="383"/>
      <c r="F935" s="383"/>
      <c r="G935" s="383"/>
      <c r="I935" s="383" t="s">
        <v>388</v>
      </c>
      <c r="J935" s="383"/>
      <c r="K935" s="383"/>
      <c r="L935" s="383"/>
      <c r="M935" s="383"/>
    </row>
    <row r="936" s="76" customFormat="1" ht="12.75" customHeight="1"/>
    <row r="937" s="161" customFormat="1" ht="12.75" customHeight="1"/>
    <row r="938" spans="4:13" s="76" customFormat="1" ht="12.75" customHeight="1">
      <c r="D938" s="296"/>
      <c r="E938" s="296"/>
      <c r="F938" s="295" t="s">
        <v>612</v>
      </c>
      <c r="G938" s="295"/>
      <c r="I938" s="296"/>
      <c r="J938" s="296"/>
      <c r="K938" s="295"/>
      <c r="L938" s="295"/>
      <c r="M938" s="295"/>
    </row>
    <row r="939" spans="1:14" ht="15">
      <c r="A939" s="44"/>
      <c r="B939" s="44"/>
      <c r="C939" s="44"/>
      <c r="D939" s="44"/>
      <c r="E939" s="44"/>
      <c r="F939" s="44"/>
      <c r="G939" s="44"/>
      <c r="H939" s="44"/>
      <c r="I939" s="44"/>
      <c r="J939" s="44"/>
      <c r="K939" s="44"/>
      <c r="L939" s="44"/>
      <c r="M939" s="44"/>
      <c r="N939" s="44"/>
    </row>
    <row r="940" spans="1:14" ht="15">
      <c r="A940" s="44"/>
      <c r="B940" s="44"/>
      <c r="C940" s="44" t="s">
        <v>430</v>
      </c>
      <c r="D940" s="44"/>
      <c r="E940" s="44"/>
      <c r="F940" s="44"/>
      <c r="G940" s="44"/>
      <c r="H940" s="44"/>
      <c r="I940" s="44" t="s">
        <v>430</v>
      </c>
      <c r="J940" s="44"/>
      <c r="K940" s="44"/>
      <c r="L940" s="44"/>
      <c r="M940" s="44"/>
      <c r="N940" s="44"/>
    </row>
    <row r="941" spans="1:14" ht="15">
      <c r="A941" s="44"/>
      <c r="B941" s="44"/>
      <c r="C941" s="44"/>
      <c r="D941" s="44"/>
      <c r="E941" s="44"/>
      <c r="F941" s="44"/>
      <c r="G941" s="44"/>
      <c r="H941" s="44"/>
      <c r="I941" s="44"/>
      <c r="J941" s="44"/>
      <c r="K941" s="44"/>
      <c r="L941" s="44"/>
      <c r="M941" s="44"/>
      <c r="N941" s="44"/>
    </row>
    <row r="942" spans="1:13" ht="15">
      <c r="A942" s="44"/>
      <c r="B942" s="44"/>
      <c r="C942" s="44"/>
      <c r="D942" s="44"/>
      <c r="E942" s="44"/>
      <c r="F942" s="44"/>
      <c r="G942" s="44"/>
      <c r="H942" s="44"/>
      <c r="I942" s="44"/>
      <c r="J942" s="44"/>
      <c r="K942" s="44"/>
      <c r="L942" s="44"/>
      <c r="M942" s="44"/>
    </row>
    <row r="943" spans="1:14" ht="15">
      <c r="A943" s="147"/>
      <c r="B943" s="147"/>
      <c r="C943" s="147"/>
      <c r="D943" s="147"/>
      <c r="E943" s="147"/>
      <c r="F943" s="147"/>
      <c r="G943" s="147"/>
      <c r="H943" s="344" t="s">
        <v>431</v>
      </c>
      <c r="I943" s="344"/>
      <c r="J943" s="344"/>
      <c r="K943" s="344"/>
      <c r="L943" s="344"/>
      <c r="M943" s="147"/>
      <c r="N943" s="44"/>
    </row>
    <row r="944" spans="1:14" ht="15">
      <c r="A944" s="147"/>
      <c r="B944" s="147"/>
      <c r="C944" s="147"/>
      <c r="D944" s="147"/>
      <c r="E944" s="147"/>
      <c r="F944" s="147"/>
      <c r="G944" s="147"/>
      <c r="H944" s="344" t="s">
        <v>432</v>
      </c>
      <c r="I944" s="344"/>
      <c r="J944" s="344"/>
      <c r="K944" s="344"/>
      <c r="L944" s="344"/>
      <c r="M944" s="147"/>
      <c r="N944" s="44"/>
    </row>
    <row r="945" spans="1:14" ht="15">
      <c r="A945" s="147"/>
      <c r="B945" s="147"/>
      <c r="C945" s="147"/>
      <c r="D945" s="147"/>
      <c r="E945" s="147"/>
      <c r="F945" s="147"/>
      <c r="G945" s="147"/>
      <c r="H945" s="345" t="s">
        <v>414</v>
      </c>
      <c r="I945" s="345"/>
      <c r="J945" s="345"/>
      <c r="K945" s="345"/>
      <c r="L945" s="345"/>
      <c r="M945" s="147"/>
      <c r="N945" s="44"/>
    </row>
    <row r="946" spans="1:14" ht="15">
      <c r="A946" s="147"/>
      <c r="B946" s="147"/>
      <c r="C946" s="147"/>
      <c r="D946" s="147"/>
      <c r="E946" s="147"/>
      <c r="F946" s="147"/>
      <c r="G946" s="147"/>
      <c r="H946" s="147"/>
      <c r="I946" s="147"/>
      <c r="J946" s="147"/>
      <c r="K946" s="147"/>
      <c r="L946" s="147"/>
      <c r="M946" s="147"/>
      <c r="N946" s="44"/>
    </row>
    <row r="947" spans="1:14" ht="15">
      <c r="A947" s="147"/>
      <c r="B947" s="147"/>
      <c r="C947" s="147"/>
      <c r="D947" s="147"/>
      <c r="E947" s="147"/>
      <c r="F947" s="147"/>
      <c r="G947" s="147"/>
      <c r="H947" s="147"/>
      <c r="I947" s="147"/>
      <c r="J947" s="147"/>
      <c r="K947" s="147"/>
      <c r="L947" s="147"/>
      <c r="M947" s="147"/>
      <c r="N947" s="44"/>
    </row>
    <row r="948" spans="1:14" ht="15">
      <c r="A948" s="348" t="s">
        <v>433</v>
      </c>
      <c r="B948" s="348"/>
      <c r="C948" s="348"/>
      <c r="D948" s="348"/>
      <c r="E948" s="348"/>
      <c r="F948" s="348"/>
      <c r="G948" s="348"/>
      <c r="H948" s="348"/>
      <c r="I948" s="348"/>
      <c r="J948" s="348"/>
      <c r="K948" s="348"/>
      <c r="L948" s="348"/>
      <c r="M948" s="348"/>
      <c r="N948" s="44"/>
    </row>
    <row r="949" spans="1:14" ht="15">
      <c r="A949" s="348" t="s">
        <v>434</v>
      </c>
      <c r="B949" s="348"/>
      <c r="C949" s="348"/>
      <c r="D949" s="348"/>
      <c r="E949" s="348"/>
      <c r="F949" s="348"/>
      <c r="G949" s="348"/>
      <c r="H949" s="348"/>
      <c r="I949" s="348"/>
      <c r="J949" s="348"/>
      <c r="K949" s="348"/>
      <c r="L949" s="348"/>
      <c r="M949" s="348"/>
      <c r="N949" s="44"/>
    </row>
    <row r="950" spans="1:14" ht="15.75" thickBot="1">
      <c r="A950" s="147"/>
      <c r="B950" s="147"/>
      <c r="C950" s="147"/>
      <c r="D950" s="147"/>
      <c r="E950" s="147"/>
      <c r="F950" s="147"/>
      <c r="G950" s="147"/>
      <c r="H950" s="147"/>
      <c r="I950" s="147"/>
      <c r="J950" s="147"/>
      <c r="K950" s="147"/>
      <c r="L950" s="147"/>
      <c r="M950" s="147"/>
      <c r="N950" s="44"/>
    </row>
    <row r="951" spans="1:13" ht="15" customHeight="1">
      <c r="A951" s="349" t="s">
        <v>435</v>
      </c>
      <c r="B951" s="384" t="s">
        <v>436</v>
      </c>
      <c r="C951" s="385"/>
      <c r="D951" s="351" t="s">
        <v>437</v>
      </c>
      <c r="E951" s="351" t="s">
        <v>438</v>
      </c>
      <c r="F951" s="351" t="s">
        <v>439</v>
      </c>
      <c r="G951" s="351" t="s">
        <v>440</v>
      </c>
      <c r="H951" s="351" t="s">
        <v>441</v>
      </c>
      <c r="I951" s="351" t="s">
        <v>442</v>
      </c>
      <c r="J951" s="351"/>
      <c r="K951" s="351" t="s">
        <v>443</v>
      </c>
      <c r="L951" s="351" t="s">
        <v>444</v>
      </c>
      <c r="M951" s="353" t="s">
        <v>445</v>
      </c>
    </row>
    <row r="952" spans="1:13" ht="30" customHeight="1" thickBot="1">
      <c r="A952" s="350"/>
      <c r="B952" s="150" t="s">
        <v>446</v>
      </c>
      <c r="C952" s="150" t="s">
        <v>447</v>
      </c>
      <c r="D952" s="352"/>
      <c r="E952" s="352"/>
      <c r="F952" s="352"/>
      <c r="G952" s="352"/>
      <c r="H952" s="352"/>
      <c r="I952" s="150" t="s">
        <v>448</v>
      </c>
      <c r="J952" s="150" t="s">
        <v>449</v>
      </c>
      <c r="K952" s="352"/>
      <c r="L952" s="352"/>
      <c r="M952" s="354"/>
    </row>
    <row r="953" spans="1:13" ht="15">
      <c r="A953" s="151"/>
      <c r="B953" s="78"/>
      <c r="C953" s="78"/>
      <c r="D953" s="78"/>
      <c r="E953" s="78"/>
      <c r="F953" s="78"/>
      <c r="G953" s="78"/>
      <c r="H953" s="78"/>
      <c r="I953" s="78"/>
      <c r="J953" s="78"/>
      <c r="K953" s="78"/>
      <c r="L953" s="78"/>
      <c r="M953" s="152"/>
    </row>
    <row r="954" spans="1:13" ht="15">
      <c r="A954" s="153"/>
      <c r="B954" s="154"/>
      <c r="C954" s="154"/>
      <c r="D954" s="154"/>
      <c r="E954" s="154"/>
      <c r="F954" s="154"/>
      <c r="G954" s="154"/>
      <c r="H954" s="154"/>
      <c r="I954" s="154"/>
      <c r="J954" s="154"/>
      <c r="K954" s="154"/>
      <c r="L954" s="154"/>
      <c r="M954" s="155"/>
    </row>
    <row r="955" spans="1:13" ht="15">
      <c r="A955" s="153"/>
      <c r="B955" s="154"/>
      <c r="C955" s="154"/>
      <c r="D955" s="154"/>
      <c r="E955" s="154"/>
      <c r="F955" s="154"/>
      <c r="G955" s="154"/>
      <c r="H955" s="154"/>
      <c r="I955" s="154"/>
      <c r="J955" s="154"/>
      <c r="K955" s="154"/>
      <c r="L955" s="154"/>
      <c r="M955" s="155"/>
    </row>
    <row r="956" spans="1:13" ht="15">
      <c r="A956" s="153"/>
      <c r="B956" s="154"/>
      <c r="C956" s="154"/>
      <c r="D956" s="154"/>
      <c r="E956" s="154"/>
      <c r="F956" s="154"/>
      <c r="G956" s="154"/>
      <c r="H956" s="154"/>
      <c r="I956" s="154"/>
      <c r="J956" s="154"/>
      <c r="K956" s="154"/>
      <c r="L956" s="154"/>
      <c r="M956" s="155"/>
    </row>
    <row r="957" spans="1:13" ht="15.75" thickBot="1">
      <c r="A957" s="156"/>
      <c r="B957" s="157"/>
      <c r="C957" s="157"/>
      <c r="D957" s="157"/>
      <c r="E957" s="157"/>
      <c r="F957" s="157"/>
      <c r="G957" s="157"/>
      <c r="H957" s="157"/>
      <c r="I957" s="157"/>
      <c r="J957" s="157"/>
      <c r="K957" s="157"/>
      <c r="L957" s="157"/>
      <c r="M957" s="158"/>
    </row>
    <row r="958" spans="1:14" ht="15">
      <c r="A958" s="149"/>
      <c r="B958" s="149"/>
      <c r="C958" s="149"/>
      <c r="D958" s="149"/>
      <c r="E958" s="149"/>
      <c r="F958" s="149"/>
      <c r="G958" s="149"/>
      <c r="H958" s="149"/>
      <c r="I958" s="149"/>
      <c r="J958" s="149"/>
      <c r="K958" s="149"/>
      <c r="L958" s="149"/>
      <c r="M958" s="149"/>
      <c r="N958" s="44"/>
    </row>
    <row r="959" spans="1:14" ht="15">
      <c r="A959" s="149"/>
      <c r="B959" s="149"/>
      <c r="C959" s="149"/>
      <c r="D959" s="149"/>
      <c r="E959" s="149"/>
      <c r="F959" s="149"/>
      <c r="G959" s="149"/>
      <c r="H959" s="149"/>
      <c r="I959" s="149"/>
      <c r="J959" s="149"/>
      <c r="K959" s="149"/>
      <c r="L959" s="149"/>
      <c r="M959" s="149"/>
      <c r="N959" s="44"/>
    </row>
    <row r="960" spans="1:14" ht="15">
      <c r="A960" s="147"/>
      <c r="B960" s="147"/>
      <c r="C960" s="147"/>
      <c r="D960" s="147"/>
      <c r="E960" s="147"/>
      <c r="F960" s="147"/>
      <c r="G960" s="147"/>
      <c r="H960" s="147"/>
      <c r="I960" s="147"/>
      <c r="J960" s="147"/>
      <c r="K960" s="147"/>
      <c r="L960" s="147"/>
      <c r="M960" s="147"/>
      <c r="N960" s="44"/>
    </row>
    <row r="961" spans="1:14" ht="15">
      <c r="A961" s="147"/>
      <c r="B961" s="147"/>
      <c r="C961" s="147"/>
      <c r="D961" s="147"/>
      <c r="E961" s="147"/>
      <c r="F961" s="147"/>
      <c r="G961" s="147"/>
      <c r="H961" s="147"/>
      <c r="I961" s="147"/>
      <c r="J961" s="147"/>
      <c r="K961" s="147"/>
      <c r="L961" s="147"/>
      <c r="M961" s="147"/>
      <c r="N961" s="44"/>
    </row>
    <row r="962" spans="1:14" ht="15">
      <c r="A962" s="147"/>
      <c r="B962" s="147"/>
      <c r="C962" s="147"/>
      <c r="D962" s="147"/>
      <c r="E962" s="147"/>
      <c r="F962" s="147"/>
      <c r="G962" s="147"/>
      <c r="H962" s="147"/>
      <c r="I962" s="147"/>
      <c r="J962" s="147"/>
      <c r="K962" s="147"/>
      <c r="L962" s="147"/>
      <c r="M962" s="147"/>
      <c r="N962" s="44"/>
    </row>
    <row r="963" spans="1:14" ht="15">
      <c r="A963" s="147"/>
      <c r="B963" s="346" t="s">
        <v>387</v>
      </c>
      <c r="C963" s="346"/>
      <c r="D963" s="346"/>
      <c r="E963" s="346"/>
      <c r="F963" s="346"/>
      <c r="G963" s="147"/>
      <c r="H963" s="346" t="s">
        <v>388</v>
      </c>
      <c r="I963" s="346"/>
      <c r="J963" s="346"/>
      <c r="K963" s="346"/>
      <c r="L963" s="346"/>
      <c r="M963" s="147"/>
      <c r="N963" s="44"/>
    </row>
    <row r="964" spans="1:14" ht="15">
      <c r="A964" s="147"/>
      <c r="B964" s="147"/>
      <c r="C964" s="147"/>
      <c r="D964" s="147"/>
      <c r="E964" s="147"/>
      <c r="F964" s="147"/>
      <c r="G964" s="147"/>
      <c r="H964" s="147"/>
      <c r="I964" s="147"/>
      <c r="J964" s="147"/>
      <c r="K964" s="147"/>
      <c r="L964" s="147"/>
      <c r="M964" s="147"/>
      <c r="N964" s="44"/>
    </row>
    <row r="965" spans="1:14" ht="15">
      <c r="A965" s="149"/>
      <c r="B965" s="149"/>
      <c r="C965" s="149"/>
      <c r="D965" s="149"/>
      <c r="E965" s="149"/>
      <c r="F965" s="149"/>
      <c r="G965" s="149"/>
      <c r="H965" s="149"/>
      <c r="I965" s="149"/>
      <c r="J965" s="149"/>
      <c r="K965" s="149"/>
      <c r="L965" s="149"/>
      <c r="M965" s="149"/>
      <c r="N965" s="44"/>
    </row>
    <row r="966" spans="1:14" ht="15">
      <c r="A966" s="147"/>
      <c r="B966" s="147"/>
      <c r="C966" s="296"/>
      <c r="D966" s="296"/>
      <c r="E966" s="344"/>
      <c r="F966" s="344"/>
      <c r="G966" s="147"/>
      <c r="H966" s="296"/>
      <c r="I966" s="296"/>
      <c r="J966" s="344"/>
      <c r="K966" s="344"/>
      <c r="L966" s="344"/>
      <c r="M966" s="147"/>
      <c r="N966" s="44"/>
    </row>
    <row r="967" spans="1:14" ht="15">
      <c r="A967" s="147"/>
      <c r="B967" s="147"/>
      <c r="C967" s="147"/>
      <c r="D967" s="147"/>
      <c r="E967" s="147"/>
      <c r="F967" s="147"/>
      <c r="G967" s="147"/>
      <c r="H967" s="147"/>
      <c r="I967" s="147"/>
      <c r="J967" s="147"/>
      <c r="K967" s="147"/>
      <c r="L967" s="147"/>
      <c r="M967" s="147"/>
      <c r="N967" s="44"/>
    </row>
    <row r="968" spans="1:14" ht="15">
      <c r="A968" s="147"/>
      <c r="B968" s="147"/>
      <c r="C968" s="147"/>
      <c r="D968" s="147"/>
      <c r="E968" s="147"/>
      <c r="F968" s="147"/>
      <c r="G968" s="147"/>
      <c r="H968" s="147"/>
      <c r="I968" s="147"/>
      <c r="J968" s="147"/>
      <c r="K968" s="147"/>
      <c r="L968" s="147"/>
      <c r="M968" s="147"/>
      <c r="N968" s="44"/>
    </row>
    <row r="969" spans="1:14" ht="15">
      <c r="A969" s="147"/>
      <c r="B969" s="148" t="s">
        <v>411</v>
      </c>
      <c r="C969" s="147"/>
      <c r="D969" s="147"/>
      <c r="E969" s="147"/>
      <c r="F969" s="147"/>
      <c r="G969" s="147"/>
      <c r="H969" s="148" t="s">
        <v>411</v>
      </c>
      <c r="I969" s="147"/>
      <c r="J969" s="147"/>
      <c r="K969" s="147"/>
      <c r="L969" s="147"/>
      <c r="M969" s="147"/>
      <c r="N969" s="44"/>
    </row>
    <row r="970" spans="1:14" ht="15">
      <c r="A970" s="159"/>
      <c r="B970" s="44"/>
      <c r="C970" s="44"/>
      <c r="D970" s="44"/>
      <c r="E970" s="44"/>
      <c r="F970" s="44"/>
      <c r="G970" s="44"/>
      <c r="H970" s="44"/>
      <c r="I970" s="44"/>
      <c r="J970" s="44"/>
      <c r="K970" s="44"/>
      <c r="L970" s="44"/>
      <c r="M970" s="44"/>
      <c r="N970" s="44"/>
    </row>
    <row r="971" spans="1:14" ht="15">
      <c r="A971" s="44"/>
      <c r="B971" s="44"/>
      <c r="C971" s="44"/>
      <c r="D971" s="44"/>
      <c r="E971" s="44"/>
      <c r="F971" s="44"/>
      <c r="G971" s="44"/>
      <c r="H971" s="44"/>
      <c r="I971" s="44"/>
      <c r="J971" s="44"/>
      <c r="K971" s="44"/>
      <c r="L971" s="44"/>
      <c r="M971" s="44"/>
      <c r="N971" s="44"/>
    </row>
    <row r="972" spans="1:15" s="76" customFormat="1" ht="15.75" customHeight="1">
      <c r="A972" s="160"/>
      <c r="B972" s="147"/>
      <c r="C972" s="147"/>
      <c r="D972" s="147"/>
      <c r="E972" s="147"/>
      <c r="F972" s="147"/>
      <c r="G972" s="147"/>
      <c r="H972" s="147"/>
      <c r="I972" s="344" t="s">
        <v>450</v>
      </c>
      <c r="J972" s="344"/>
      <c r="K972" s="344"/>
      <c r="L972" s="344"/>
      <c r="M972" s="344"/>
      <c r="N972" s="147"/>
      <c r="O972" s="147"/>
    </row>
    <row r="973" spans="1:15" s="76" customFormat="1" ht="12.75" customHeight="1">
      <c r="A973" s="147"/>
      <c r="B973" s="147"/>
      <c r="C973" s="147"/>
      <c r="D973" s="147"/>
      <c r="E973" s="147"/>
      <c r="F973" s="147"/>
      <c r="G973" s="147"/>
      <c r="H973" s="147"/>
      <c r="I973" s="344" t="s">
        <v>413</v>
      </c>
      <c r="J973" s="344"/>
      <c r="K973" s="344"/>
      <c r="L973" s="344"/>
      <c r="M973" s="344"/>
      <c r="N973" s="147"/>
      <c r="O973" s="147"/>
    </row>
    <row r="974" spans="1:15" s="76" customFormat="1" ht="12.75" customHeight="1">
      <c r="A974" s="147"/>
      <c r="B974" s="147"/>
      <c r="C974" s="147"/>
      <c r="D974" s="147"/>
      <c r="E974" s="147"/>
      <c r="F974" s="147"/>
      <c r="G974" s="147"/>
      <c r="H974" s="147"/>
      <c r="I974" s="345" t="s">
        <v>414</v>
      </c>
      <c r="J974" s="345"/>
      <c r="K974" s="345"/>
      <c r="L974" s="345"/>
      <c r="M974" s="345"/>
      <c r="N974" s="147"/>
      <c r="O974" s="147"/>
    </row>
    <row r="975" spans="1:15" s="76" customFormat="1" ht="11.25">
      <c r="A975" s="147"/>
      <c r="B975" s="147"/>
      <c r="C975" s="147"/>
      <c r="D975" s="147"/>
      <c r="E975" s="147"/>
      <c r="F975" s="147"/>
      <c r="G975" s="147"/>
      <c r="H975" s="147"/>
      <c r="I975" s="147"/>
      <c r="J975" s="147"/>
      <c r="K975" s="147"/>
      <c r="L975" s="147"/>
      <c r="M975" s="147"/>
      <c r="N975" s="147"/>
      <c r="O975" s="147"/>
    </row>
    <row r="976" spans="1:15" s="76" customFormat="1" ht="11.25">
      <c r="A976" s="147"/>
      <c r="B976" s="147"/>
      <c r="C976" s="147"/>
      <c r="D976" s="147"/>
      <c r="E976" s="147"/>
      <c r="F976" s="147"/>
      <c r="G976" s="147"/>
      <c r="H976" s="147"/>
      <c r="I976" s="147"/>
      <c r="J976" s="147"/>
      <c r="K976" s="147"/>
      <c r="L976" s="147"/>
      <c r="M976" s="147"/>
      <c r="N976" s="147"/>
      <c r="O976" s="147"/>
    </row>
    <row r="977" spans="1:15" s="76" customFormat="1" ht="11.25">
      <c r="A977" s="147"/>
      <c r="B977" s="147"/>
      <c r="C977" s="147"/>
      <c r="D977" s="147"/>
      <c r="E977" s="147"/>
      <c r="F977" s="147"/>
      <c r="G977" s="147"/>
      <c r="H977" s="147"/>
      <c r="I977" s="147"/>
      <c r="J977" s="147"/>
      <c r="K977" s="147"/>
      <c r="L977" s="147"/>
      <c r="M977" s="147"/>
      <c r="N977" s="147"/>
      <c r="O977" s="147"/>
    </row>
    <row r="978" spans="1:15" s="76" customFormat="1" ht="11.25">
      <c r="A978" s="147"/>
      <c r="B978" s="147"/>
      <c r="C978" s="147"/>
      <c r="D978" s="147"/>
      <c r="E978" s="147"/>
      <c r="F978" s="147"/>
      <c r="G978" s="147"/>
      <c r="H978" s="147"/>
      <c r="I978" s="147"/>
      <c r="J978" s="147"/>
      <c r="K978" s="147"/>
      <c r="L978" s="147"/>
      <c r="M978" s="147"/>
      <c r="N978" s="147"/>
      <c r="O978" s="147"/>
    </row>
    <row r="979" spans="1:15" s="76" customFormat="1" ht="12.75" customHeight="1">
      <c r="A979" s="348" t="s">
        <v>451</v>
      </c>
      <c r="B979" s="348"/>
      <c r="C979" s="348"/>
      <c r="D979" s="348"/>
      <c r="E979" s="348"/>
      <c r="F979" s="348"/>
      <c r="G979" s="348"/>
      <c r="H979" s="348"/>
      <c r="I979" s="348"/>
      <c r="J979" s="348"/>
      <c r="K979" s="348"/>
      <c r="L979" s="348"/>
      <c r="M979" s="348"/>
      <c r="N979" s="348"/>
      <c r="O979" s="147"/>
    </row>
    <row r="980" spans="1:15" s="76" customFormat="1" ht="12.75">
      <c r="A980" s="348" t="s">
        <v>452</v>
      </c>
      <c r="B980" s="348"/>
      <c r="C980" s="348"/>
      <c r="D980" s="348"/>
      <c r="E980" s="348"/>
      <c r="F980" s="348"/>
      <c r="G980" s="348"/>
      <c r="H980" s="348"/>
      <c r="I980" s="348"/>
      <c r="J980" s="348"/>
      <c r="K980" s="348"/>
      <c r="L980" s="348"/>
      <c r="M980" s="348"/>
      <c r="N980" s="348"/>
      <c r="O980" s="147"/>
    </row>
    <row r="981" spans="1:15" s="161" customFormat="1" ht="12.75" customHeight="1">
      <c r="A981" s="149"/>
      <c r="B981" s="149"/>
      <c r="C981" s="149"/>
      <c r="D981" s="149"/>
      <c r="E981" s="149"/>
      <c r="F981" s="149"/>
      <c r="G981" s="149"/>
      <c r="H981" s="149"/>
      <c r="I981" s="149"/>
      <c r="J981" s="149"/>
      <c r="K981" s="149"/>
      <c r="L981" s="149"/>
      <c r="M981" s="149"/>
      <c r="N981" s="149"/>
      <c r="O981" s="149"/>
    </row>
    <row r="982" spans="1:15" s="161" customFormat="1" ht="36.75" customHeight="1">
      <c r="A982" s="149"/>
      <c r="B982" s="345" t="s">
        <v>453</v>
      </c>
      <c r="C982" s="345"/>
      <c r="D982" s="345"/>
      <c r="E982" s="345"/>
      <c r="F982" s="345"/>
      <c r="G982" s="345"/>
      <c r="H982" s="345"/>
      <c r="I982" s="345"/>
      <c r="J982" s="345"/>
      <c r="K982" s="345"/>
      <c r="L982" s="345"/>
      <c r="M982" s="345"/>
      <c r="N982" s="345"/>
      <c r="O982" s="149"/>
    </row>
    <row r="983" spans="1:15" s="161" customFormat="1" ht="36.75" customHeight="1">
      <c r="A983" s="149"/>
      <c r="B983" s="345" t="s">
        <v>454</v>
      </c>
      <c r="C983" s="345"/>
      <c r="D983" s="345"/>
      <c r="E983" s="345"/>
      <c r="F983" s="345"/>
      <c r="G983" s="345"/>
      <c r="H983" s="345"/>
      <c r="I983" s="345"/>
      <c r="J983" s="345"/>
      <c r="K983" s="345"/>
      <c r="L983" s="345"/>
      <c r="M983" s="345"/>
      <c r="N983" s="345"/>
      <c r="O983" s="149"/>
    </row>
    <row r="984" spans="1:15" s="161" customFormat="1" ht="72.75" customHeight="1">
      <c r="A984" s="149"/>
      <c r="B984" s="345" t="s">
        <v>455</v>
      </c>
      <c r="C984" s="345"/>
      <c r="D984" s="345"/>
      <c r="E984" s="345"/>
      <c r="F984" s="345"/>
      <c r="G984" s="345"/>
      <c r="H984" s="345"/>
      <c r="I984" s="345"/>
      <c r="J984" s="345"/>
      <c r="K984" s="345"/>
      <c r="L984" s="345"/>
      <c r="M984" s="345"/>
      <c r="N984" s="345"/>
      <c r="O984" s="149"/>
    </row>
    <row r="985" spans="1:15" s="161" customFormat="1" ht="36.75" customHeight="1">
      <c r="A985" s="149"/>
      <c r="B985" s="345" t="s">
        <v>456</v>
      </c>
      <c r="C985" s="345"/>
      <c r="D985" s="345"/>
      <c r="E985" s="345"/>
      <c r="F985" s="345"/>
      <c r="G985" s="345"/>
      <c r="H985" s="345"/>
      <c r="I985" s="345"/>
      <c r="J985" s="345"/>
      <c r="K985" s="345"/>
      <c r="L985" s="345"/>
      <c r="M985" s="345"/>
      <c r="N985" s="345"/>
      <c r="O985" s="149"/>
    </row>
    <row r="986" spans="1:15" s="161" customFormat="1" ht="48.75" customHeight="1">
      <c r="A986" s="149"/>
      <c r="B986" s="345" t="s">
        <v>457</v>
      </c>
      <c r="C986" s="345"/>
      <c r="D986" s="345"/>
      <c r="E986" s="345"/>
      <c r="F986" s="345"/>
      <c r="G986" s="345"/>
      <c r="H986" s="345"/>
      <c r="I986" s="345"/>
      <c r="J986" s="345"/>
      <c r="K986" s="345"/>
      <c r="L986" s="345"/>
      <c r="M986" s="345"/>
      <c r="N986" s="345"/>
      <c r="O986" s="149"/>
    </row>
    <row r="987" spans="1:15" s="161" customFormat="1" ht="48.75" customHeight="1">
      <c r="A987" s="149"/>
      <c r="B987" s="347" t="s">
        <v>458</v>
      </c>
      <c r="C987" s="347"/>
      <c r="D987" s="347"/>
      <c r="E987" s="347"/>
      <c r="F987" s="347"/>
      <c r="G987" s="347"/>
      <c r="H987" s="347"/>
      <c r="I987" s="347"/>
      <c r="J987" s="347"/>
      <c r="K987" s="347"/>
      <c r="L987" s="347"/>
      <c r="M987" s="347"/>
      <c r="N987" s="347"/>
      <c r="O987" s="149"/>
    </row>
    <row r="988" spans="1:15" s="161" customFormat="1" ht="12.75" customHeight="1">
      <c r="A988" s="149"/>
      <c r="B988" s="347" t="s">
        <v>459</v>
      </c>
      <c r="C988" s="347"/>
      <c r="D988" s="347"/>
      <c r="E988" s="347"/>
      <c r="F988" s="347"/>
      <c r="G988" s="347"/>
      <c r="H988" s="347"/>
      <c r="I988" s="347"/>
      <c r="J988" s="347"/>
      <c r="K988" s="347"/>
      <c r="L988" s="347"/>
      <c r="M988" s="347"/>
      <c r="N988" s="347"/>
      <c r="O988" s="149"/>
    </row>
    <row r="989" spans="1:15" s="76" customFormat="1" ht="12.75" customHeight="1">
      <c r="A989" s="147"/>
      <c r="B989" s="147"/>
      <c r="C989" s="147"/>
      <c r="D989" s="147"/>
      <c r="E989" s="147"/>
      <c r="F989" s="147"/>
      <c r="G989" s="147"/>
      <c r="H989" s="147"/>
      <c r="I989" s="147"/>
      <c r="J989" s="147"/>
      <c r="K989" s="147"/>
      <c r="L989" s="147"/>
      <c r="M989" s="147"/>
      <c r="N989" s="147"/>
      <c r="O989" s="147"/>
    </row>
    <row r="990" spans="1:15" s="76" customFormat="1" ht="12.75" customHeight="1">
      <c r="A990" s="147"/>
      <c r="B990" s="147"/>
      <c r="C990" s="147"/>
      <c r="D990" s="147"/>
      <c r="E990" s="147"/>
      <c r="F990" s="147"/>
      <c r="G990" s="147"/>
      <c r="H990" s="147"/>
      <c r="I990" s="147"/>
      <c r="J990" s="147"/>
      <c r="K990" s="147"/>
      <c r="L990" s="147"/>
      <c r="M990" s="147"/>
      <c r="N990" s="147"/>
      <c r="O990" s="147"/>
    </row>
    <row r="991" spans="1:15" s="161" customFormat="1" ht="12.75" customHeight="1">
      <c r="A991" s="149"/>
      <c r="B991" s="149"/>
      <c r="C991" s="149"/>
      <c r="D991" s="149"/>
      <c r="E991" s="149"/>
      <c r="F991" s="149"/>
      <c r="G991" s="149"/>
      <c r="H991" s="149"/>
      <c r="I991" s="149"/>
      <c r="J991" s="149"/>
      <c r="K991" s="149"/>
      <c r="L991" s="149"/>
      <c r="M991" s="149"/>
      <c r="N991" s="149"/>
      <c r="O991" s="149"/>
    </row>
    <row r="992" spans="1:15" s="76" customFormat="1" ht="12.75" customHeight="1">
      <c r="A992" s="147"/>
      <c r="B992" s="147"/>
      <c r="C992" s="147"/>
      <c r="D992" s="147"/>
      <c r="E992" s="147"/>
      <c r="F992" s="147"/>
      <c r="G992" s="147"/>
      <c r="H992" s="147"/>
      <c r="I992" s="147"/>
      <c r="J992" s="147"/>
      <c r="K992" s="147"/>
      <c r="L992" s="147"/>
      <c r="M992" s="147"/>
      <c r="N992" s="147"/>
      <c r="O992" s="147"/>
    </row>
    <row r="993" spans="1:15" s="76" customFormat="1" ht="12.75" customHeight="1">
      <c r="A993" s="147"/>
      <c r="B993" s="147"/>
      <c r="C993" s="147"/>
      <c r="D993" s="147"/>
      <c r="E993" s="147"/>
      <c r="F993" s="147"/>
      <c r="G993" s="147"/>
      <c r="H993" s="147"/>
      <c r="I993" s="147"/>
      <c r="J993" s="147"/>
      <c r="K993" s="147"/>
      <c r="L993" s="147"/>
      <c r="M993" s="147"/>
      <c r="N993" s="147"/>
      <c r="O993" s="147"/>
    </row>
    <row r="994" spans="1:15" s="161" customFormat="1" ht="12.75" customHeight="1">
      <c r="A994" s="149"/>
      <c r="B994" s="149"/>
      <c r="C994" s="149"/>
      <c r="D994" s="149"/>
      <c r="E994" s="149"/>
      <c r="F994" s="149"/>
      <c r="G994" s="149"/>
      <c r="H994" s="149"/>
      <c r="I994" s="149"/>
      <c r="J994" s="149"/>
      <c r="K994" s="149"/>
      <c r="L994" s="149"/>
      <c r="M994" s="149"/>
      <c r="N994" s="149"/>
      <c r="O994" s="149"/>
    </row>
    <row r="995" spans="1:15" s="76" customFormat="1" ht="12.75" customHeight="1">
      <c r="A995" s="147"/>
      <c r="B995" s="147"/>
      <c r="C995" s="147"/>
      <c r="D995" s="147"/>
      <c r="E995" s="147"/>
      <c r="F995" s="147"/>
      <c r="G995" s="147"/>
      <c r="H995" s="147"/>
      <c r="I995" s="147"/>
      <c r="J995" s="147"/>
      <c r="K995" s="147"/>
      <c r="L995" s="147"/>
      <c r="M995" s="147"/>
      <c r="N995" s="147"/>
      <c r="O995" s="147"/>
    </row>
    <row r="996" spans="1:15" s="76" customFormat="1" ht="12.75" customHeight="1">
      <c r="A996" s="147"/>
      <c r="B996" s="147"/>
      <c r="C996" s="147"/>
      <c r="D996" s="147"/>
      <c r="E996" s="147"/>
      <c r="F996" s="147"/>
      <c r="G996" s="147"/>
      <c r="H996" s="147"/>
      <c r="I996" s="147"/>
      <c r="J996" s="147"/>
      <c r="K996" s="147"/>
      <c r="L996" s="147"/>
      <c r="M996" s="147"/>
      <c r="N996" s="147"/>
      <c r="O996" s="147"/>
    </row>
    <row r="997" spans="1:15" s="161" customFormat="1" ht="12.75" customHeight="1">
      <c r="A997" s="149"/>
      <c r="B997" s="149"/>
      <c r="C997" s="149"/>
      <c r="D997" s="149"/>
      <c r="E997" s="149"/>
      <c r="F997" s="149"/>
      <c r="G997" s="149"/>
      <c r="H997" s="149"/>
      <c r="I997" s="149"/>
      <c r="J997" s="149"/>
      <c r="K997" s="149"/>
      <c r="L997" s="149"/>
      <c r="M997" s="149"/>
      <c r="N997" s="149"/>
      <c r="O997" s="149"/>
    </row>
    <row r="998" spans="1:15" s="76" customFormat="1" ht="12.75" customHeight="1">
      <c r="A998" s="147"/>
      <c r="B998" s="147"/>
      <c r="C998" s="147"/>
      <c r="D998" s="147"/>
      <c r="E998" s="147"/>
      <c r="F998" s="147"/>
      <c r="G998" s="147"/>
      <c r="H998" s="147"/>
      <c r="I998" s="147"/>
      <c r="J998" s="147"/>
      <c r="K998" s="147"/>
      <c r="L998" s="147"/>
      <c r="M998" s="147"/>
      <c r="N998" s="147"/>
      <c r="O998" s="147"/>
    </row>
    <row r="999" spans="1:15" s="76" customFormat="1" ht="5.25" customHeight="1">
      <c r="A999" s="147"/>
      <c r="B999" s="147"/>
      <c r="C999" s="147"/>
      <c r="D999" s="147"/>
      <c r="E999" s="147"/>
      <c r="F999" s="147"/>
      <c r="G999" s="147"/>
      <c r="H999" s="147"/>
      <c r="I999" s="147"/>
      <c r="J999" s="147"/>
      <c r="K999" s="147"/>
      <c r="L999" s="147"/>
      <c r="M999" s="147"/>
      <c r="N999" s="147"/>
      <c r="O999" s="147"/>
    </row>
    <row r="1000" spans="1:15" s="76" customFormat="1" ht="24.75" customHeight="1">
      <c r="A1000" s="147"/>
      <c r="B1000" s="345" t="s">
        <v>460</v>
      </c>
      <c r="C1000" s="345"/>
      <c r="D1000" s="345"/>
      <c r="E1000" s="345"/>
      <c r="F1000" s="345"/>
      <c r="G1000" s="345"/>
      <c r="H1000" s="345"/>
      <c r="I1000" s="345"/>
      <c r="J1000" s="345"/>
      <c r="K1000" s="345"/>
      <c r="L1000" s="345"/>
      <c r="M1000" s="345"/>
      <c r="N1000" s="345"/>
      <c r="O1000" s="147"/>
    </row>
    <row r="1001" spans="1:15" s="76" customFormat="1" ht="36.75" customHeight="1">
      <c r="A1001" s="147"/>
      <c r="B1001" s="345" t="s">
        <v>461</v>
      </c>
      <c r="C1001" s="345"/>
      <c r="D1001" s="345"/>
      <c r="E1001" s="345"/>
      <c r="F1001" s="345"/>
      <c r="G1001" s="345"/>
      <c r="H1001" s="345"/>
      <c r="I1001" s="345"/>
      <c r="J1001" s="345"/>
      <c r="K1001" s="345"/>
      <c r="L1001" s="345"/>
      <c r="M1001" s="345"/>
      <c r="N1001" s="345"/>
      <c r="O1001" s="147"/>
    </row>
    <row r="1002" spans="1:15" s="76" customFormat="1" ht="48.75" customHeight="1">
      <c r="A1002" s="147"/>
      <c r="B1002" s="345" t="s">
        <v>462</v>
      </c>
      <c r="C1002" s="345"/>
      <c r="D1002" s="345"/>
      <c r="E1002" s="345"/>
      <c r="F1002" s="345"/>
      <c r="G1002" s="345"/>
      <c r="H1002" s="345"/>
      <c r="I1002" s="345"/>
      <c r="J1002" s="345"/>
      <c r="K1002" s="345"/>
      <c r="L1002" s="345"/>
      <c r="M1002" s="345"/>
      <c r="N1002" s="345"/>
      <c r="O1002" s="147"/>
    </row>
    <row r="1003" spans="1:15" s="76" customFormat="1" ht="84.75" customHeight="1">
      <c r="A1003" s="147"/>
      <c r="B1003" s="345" t="s">
        <v>463</v>
      </c>
      <c r="C1003" s="345"/>
      <c r="D1003" s="345"/>
      <c r="E1003" s="345"/>
      <c r="F1003" s="345"/>
      <c r="G1003" s="345"/>
      <c r="H1003" s="345"/>
      <c r="I1003" s="345"/>
      <c r="J1003" s="345"/>
      <c r="K1003" s="345"/>
      <c r="L1003" s="345"/>
      <c r="M1003" s="345"/>
      <c r="N1003" s="345"/>
      <c r="O1003" s="147"/>
    </row>
    <row r="1004" spans="1:15" s="76" customFormat="1" ht="12.75" customHeight="1">
      <c r="A1004" s="147"/>
      <c r="B1004" s="147"/>
      <c r="C1004" s="147"/>
      <c r="D1004" s="147"/>
      <c r="E1004" s="147"/>
      <c r="F1004" s="147"/>
      <c r="G1004" s="147"/>
      <c r="H1004" s="147"/>
      <c r="I1004" s="147"/>
      <c r="J1004" s="147"/>
      <c r="K1004" s="147"/>
      <c r="L1004" s="147"/>
      <c r="M1004" s="147"/>
      <c r="N1004" s="147"/>
      <c r="O1004" s="147"/>
    </row>
    <row r="1005" spans="1:15" s="76" customFormat="1" ht="12.75" customHeight="1">
      <c r="A1005" s="147"/>
      <c r="B1005" s="147"/>
      <c r="C1005" s="147"/>
      <c r="D1005" s="147"/>
      <c r="E1005" s="147"/>
      <c r="F1005" s="147"/>
      <c r="G1005" s="147"/>
      <c r="H1005" s="147"/>
      <c r="I1005" s="147"/>
      <c r="J1005" s="147"/>
      <c r="K1005" s="147"/>
      <c r="L1005" s="147"/>
      <c r="M1005" s="147"/>
      <c r="N1005" s="147"/>
      <c r="O1005" s="147"/>
    </row>
    <row r="1006" spans="1:15" s="76" customFormat="1" ht="12.75" customHeight="1">
      <c r="A1006" s="147"/>
      <c r="B1006" s="346" t="s">
        <v>429</v>
      </c>
      <c r="C1006" s="346"/>
      <c r="D1006" s="346"/>
      <c r="E1006" s="346"/>
      <c r="F1006" s="346"/>
      <c r="G1006" s="346"/>
      <c r="H1006" s="346"/>
      <c r="I1006" s="346"/>
      <c r="J1006" s="346"/>
      <c r="K1006" s="346"/>
      <c r="L1006" s="346"/>
      <c r="M1006" s="346"/>
      <c r="N1006" s="346"/>
      <c r="O1006" s="147"/>
    </row>
    <row r="1007" spans="1:15" s="76" customFormat="1" ht="12.75" customHeight="1">
      <c r="A1007" s="147"/>
      <c r="B1007" s="147"/>
      <c r="C1007" s="147"/>
      <c r="D1007" s="147"/>
      <c r="E1007" s="147"/>
      <c r="F1007" s="147"/>
      <c r="G1007" s="147"/>
      <c r="H1007" s="147"/>
      <c r="I1007" s="147"/>
      <c r="J1007" s="147"/>
      <c r="K1007" s="147"/>
      <c r="L1007" s="147"/>
      <c r="M1007" s="147"/>
      <c r="N1007" s="147"/>
      <c r="O1007" s="147"/>
    </row>
    <row r="1008" spans="1:15" s="76" customFormat="1" ht="12.75" customHeight="1">
      <c r="A1008" s="147"/>
      <c r="B1008" s="147"/>
      <c r="C1008" s="346" t="s">
        <v>387</v>
      </c>
      <c r="D1008" s="346"/>
      <c r="E1008" s="346"/>
      <c r="F1008" s="346"/>
      <c r="G1008" s="346"/>
      <c r="H1008" s="147"/>
      <c r="I1008" s="346" t="s">
        <v>388</v>
      </c>
      <c r="J1008" s="346"/>
      <c r="K1008" s="346"/>
      <c r="L1008" s="346"/>
      <c r="M1008" s="346"/>
      <c r="N1008" s="147"/>
      <c r="O1008" s="147"/>
    </row>
    <row r="1009" spans="1:15" s="76" customFormat="1" ht="12.75" customHeight="1">
      <c r="A1009" s="147"/>
      <c r="B1009" s="147"/>
      <c r="C1009" s="147"/>
      <c r="D1009" s="147"/>
      <c r="E1009" s="147"/>
      <c r="F1009" s="147"/>
      <c r="G1009" s="147"/>
      <c r="H1009" s="147"/>
      <c r="I1009" s="147"/>
      <c r="J1009" s="147"/>
      <c r="K1009" s="147"/>
      <c r="L1009" s="147"/>
      <c r="M1009" s="147"/>
      <c r="N1009" s="147"/>
      <c r="O1009" s="147"/>
    </row>
    <row r="1010" spans="1:15" s="161" customFormat="1" ht="12.75" customHeight="1">
      <c r="A1010" s="149"/>
      <c r="B1010" s="149"/>
      <c r="C1010" s="149"/>
      <c r="D1010" s="149"/>
      <c r="E1010" s="149"/>
      <c r="F1010" s="149"/>
      <c r="G1010" s="149"/>
      <c r="H1010" s="149"/>
      <c r="I1010" s="149"/>
      <c r="J1010" s="149"/>
      <c r="K1010" s="149"/>
      <c r="L1010" s="149"/>
      <c r="M1010" s="149"/>
      <c r="N1010" s="149"/>
      <c r="O1010" s="149"/>
    </row>
    <row r="1011" spans="1:15" s="76" customFormat="1" ht="12.75" customHeight="1">
      <c r="A1011" s="147"/>
      <c r="B1011" s="147"/>
      <c r="C1011" s="147"/>
      <c r="D1011" s="344"/>
      <c r="E1011" s="344"/>
      <c r="F1011" s="344"/>
      <c r="G1011" s="344"/>
      <c r="H1011" s="147"/>
      <c r="I1011" s="344"/>
      <c r="J1011" s="344"/>
      <c r="K1011" s="344"/>
      <c r="L1011" s="344"/>
      <c r="M1011" s="344"/>
      <c r="N1011" s="147"/>
      <c r="O1011" s="147"/>
    </row>
    <row r="1012" spans="1:15" s="76" customFormat="1" ht="12.75" customHeight="1">
      <c r="A1012" s="147"/>
      <c r="B1012" s="147"/>
      <c r="C1012" s="147"/>
      <c r="D1012" s="147"/>
      <c r="E1012" s="147"/>
      <c r="F1012" s="147"/>
      <c r="G1012" s="147"/>
      <c r="H1012" s="147"/>
      <c r="I1012" s="147"/>
      <c r="J1012" s="147"/>
      <c r="K1012" s="147"/>
      <c r="L1012" s="147"/>
      <c r="M1012" s="147"/>
      <c r="N1012" s="147"/>
      <c r="O1012" s="147"/>
    </row>
    <row r="1013" spans="1:15" s="76" customFormat="1" ht="12.75" customHeight="1">
      <c r="A1013" s="147"/>
      <c r="B1013" s="147"/>
      <c r="C1013" s="147"/>
      <c r="D1013" s="147"/>
      <c r="E1013" s="147"/>
      <c r="F1013" s="147"/>
      <c r="G1013" s="147"/>
      <c r="H1013" s="147"/>
      <c r="I1013" s="147"/>
      <c r="J1013" s="147"/>
      <c r="K1013" s="147"/>
      <c r="L1013" s="147"/>
      <c r="M1013" s="147"/>
      <c r="N1013" s="147"/>
      <c r="O1013" s="147"/>
    </row>
    <row r="1014" spans="1:15" s="76" customFormat="1" ht="12.75" customHeight="1">
      <c r="A1014" s="147"/>
      <c r="B1014" s="147"/>
      <c r="C1014" s="148" t="s">
        <v>411</v>
      </c>
      <c r="D1014" s="147"/>
      <c r="E1014" s="147"/>
      <c r="F1014" s="147"/>
      <c r="G1014" s="147"/>
      <c r="H1014" s="147"/>
      <c r="I1014" s="148" t="s">
        <v>411</v>
      </c>
      <c r="J1014" s="147"/>
      <c r="K1014" s="147"/>
      <c r="L1014" s="147"/>
      <c r="M1014" s="147"/>
      <c r="N1014" s="147"/>
      <c r="O1014" s="147"/>
    </row>
    <row r="1015" spans="1:15" s="76" customFormat="1" ht="11.25">
      <c r="A1015" s="147"/>
      <c r="B1015" s="147"/>
      <c r="C1015" s="147"/>
      <c r="D1015" s="147"/>
      <c r="E1015" s="147"/>
      <c r="F1015" s="147"/>
      <c r="G1015" s="147"/>
      <c r="H1015" s="147"/>
      <c r="I1015" s="147"/>
      <c r="J1015" s="147"/>
      <c r="K1015" s="147"/>
      <c r="L1015" s="147"/>
      <c r="M1015" s="147"/>
      <c r="N1015" s="147"/>
      <c r="O1015" s="147"/>
    </row>
    <row r="1016" spans="1:14" s="76" customFormat="1" ht="11.25">
      <c r="A1016" s="147"/>
      <c r="B1016" s="147"/>
      <c r="C1016" s="147"/>
      <c r="D1016" s="147"/>
      <c r="E1016" s="147"/>
      <c r="F1016" s="147"/>
      <c r="G1016" s="147"/>
      <c r="H1016" s="147"/>
      <c r="I1016" s="147"/>
      <c r="J1016" s="147"/>
      <c r="K1016" s="147"/>
      <c r="L1016" s="147"/>
      <c r="M1016" s="147"/>
      <c r="N1016" s="147"/>
    </row>
    <row r="1018" spans="1:25" s="76" customFormat="1" ht="12.75" customHeight="1">
      <c r="A1018" s="147"/>
      <c r="B1018" s="147"/>
      <c r="C1018" s="147"/>
      <c r="D1018" s="147"/>
      <c r="E1018" s="147"/>
      <c r="F1018" s="147"/>
      <c r="G1018" s="147"/>
      <c r="H1018" s="147"/>
      <c r="I1018" s="147"/>
      <c r="J1018" s="147"/>
      <c r="K1018" s="147"/>
      <c r="L1018" s="147"/>
      <c r="M1018" s="147"/>
      <c r="N1018" s="147"/>
      <c r="O1018" s="147"/>
      <c r="P1018" s="344" t="s">
        <v>464</v>
      </c>
      <c r="Q1018" s="344"/>
      <c r="R1018" s="344"/>
      <c r="S1018" s="344"/>
      <c r="T1018" s="344"/>
      <c r="U1018" s="344"/>
      <c r="V1018" s="344"/>
      <c r="W1018" s="344"/>
      <c r="X1018" s="344"/>
      <c r="Y1018" s="147"/>
    </row>
    <row r="1019" spans="1:25" s="76" customFormat="1" ht="12.75" customHeight="1">
      <c r="A1019" s="147"/>
      <c r="B1019" s="147"/>
      <c r="C1019" s="147"/>
      <c r="D1019" s="147"/>
      <c r="E1019" s="147"/>
      <c r="F1019" s="147"/>
      <c r="G1019" s="147"/>
      <c r="H1019" s="147"/>
      <c r="I1019" s="147"/>
      <c r="J1019" s="147"/>
      <c r="K1019" s="147"/>
      <c r="L1019" s="147"/>
      <c r="M1019" s="147"/>
      <c r="N1019" s="147"/>
      <c r="O1019" s="147"/>
      <c r="P1019" s="344" t="s">
        <v>432</v>
      </c>
      <c r="Q1019" s="344"/>
      <c r="R1019" s="344"/>
      <c r="S1019" s="344"/>
      <c r="T1019" s="344"/>
      <c r="U1019" s="344"/>
      <c r="V1019" s="344"/>
      <c r="W1019" s="344"/>
      <c r="X1019" s="344"/>
      <c r="Y1019" s="147"/>
    </row>
    <row r="1020" spans="1:26" s="76" customFormat="1" ht="12.75" customHeight="1">
      <c r="A1020" s="160"/>
      <c r="B1020" s="147"/>
      <c r="C1020" s="147"/>
      <c r="D1020" s="147"/>
      <c r="E1020" s="147"/>
      <c r="F1020" s="147"/>
      <c r="G1020" s="147"/>
      <c r="H1020" s="147"/>
      <c r="I1020" s="147"/>
      <c r="J1020" s="147"/>
      <c r="K1020" s="147"/>
      <c r="L1020" s="147"/>
      <c r="M1020" s="147"/>
      <c r="N1020" s="147"/>
      <c r="O1020" s="147"/>
      <c r="P1020" s="345" t="s">
        <v>414</v>
      </c>
      <c r="Q1020" s="345"/>
      <c r="R1020" s="345"/>
      <c r="S1020" s="345"/>
      <c r="T1020" s="345"/>
      <c r="U1020" s="345"/>
      <c r="V1020" s="345"/>
      <c r="W1020" s="345"/>
      <c r="X1020" s="345"/>
      <c r="Y1020" s="147"/>
      <c r="Z1020" s="147"/>
    </row>
    <row r="1021" spans="1:26" s="76" customFormat="1" ht="11.25">
      <c r="A1021" s="160"/>
      <c r="B1021" s="147"/>
      <c r="C1021" s="147"/>
      <c r="D1021" s="147"/>
      <c r="E1021" s="147"/>
      <c r="F1021" s="147"/>
      <c r="G1021" s="147"/>
      <c r="H1021" s="147"/>
      <c r="I1021" s="147"/>
      <c r="J1021" s="147"/>
      <c r="K1021" s="147"/>
      <c r="L1021" s="147"/>
      <c r="M1021" s="147"/>
      <c r="N1021" s="147"/>
      <c r="O1021" s="147"/>
      <c r="P1021" s="147"/>
      <c r="Q1021" s="147"/>
      <c r="R1021" s="147"/>
      <c r="S1021" s="147"/>
      <c r="T1021" s="147"/>
      <c r="U1021" s="147"/>
      <c r="V1021" s="147"/>
      <c r="W1021" s="147"/>
      <c r="X1021" s="147"/>
      <c r="Y1021" s="147"/>
      <c r="Z1021" s="147"/>
    </row>
    <row r="1022" spans="1:26" s="76" customFormat="1" ht="12.75" customHeight="1">
      <c r="A1022" s="160"/>
      <c r="B1022" s="348" t="s">
        <v>465</v>
      </c>
      <c r="C1022" s="348"/>
      <c r="D1022" s="348"/>
      <c r="E1022" s="348"/>
      <c r="F1022" s="348"/>
      <c r="G1022" s="348"/>
      <c r="H1022" s="348"/>
      <c r="I1022" s="348"/>
      <c r="J1022" s="348"/>
      <c r="K1022" s="348"/>
      <c r="L1022" s="348"/>
      <c r="M1022" s="348"/>
      <c r="N1022" s="348"/>
      <c r="O1022" s="348"/>
      <c r="P1022" s="348"/>
      <c r="Q1022" s="348"/>
      <c r="R1022" s="348"/>
      <c r="S1022" s="348"/>
      <c r="T1022" s="348"/>
      <c r="U1022" s="348"/>
      <c r="V1022" s="348"/>
      <c r="W1022" s="348"/>
      <c r="X1022" s="348"/>
      <c r="Y1022" s="348"/>
      <c r="Z1022" s="147"/>
    </row>
    <row r="1023" spans="1:26" s="209" customFormat="1" ht="8.25" customHeight="1">
      <c r="A1023" s="162"/>
      <c r="B1023" s="206"/>
      <c r="C1023" s="206"/>
      <c r="D1023" s="206"/>
      <c r="E1023" s="206"/>
      <c r="F1023" s="206"/>
      <c r="G1023" s="206"/>
      <c r="H1023" s="206"/>
      <c r="I1023" s="206"/>
      <c r="J1023" s="206"/>
      <c r="K1023" s="206"/>
      <c r="L1023" s="206"/>
      <c r="M1023" s="206"/>
      <c r="N1023" s="206"/>
      <c r="O1023" s="206"/>
      <c r="P1023" s="206"/>
      <c r="Q1023" s="206"/>
      <c r="R1023" s="206"/>
      <c r="S1023" s="206"/>
      <c r="T1023" s="206"/>
      <c r="U1023" s="206"/>
      <c r="V1023" s="206"/>
      <c r="W1023" s="206"/>
      <c r="X1023" s="206"/>
      <c r="Y1023" s="206"/>
      <c r="Z1023" s="206"/>
    </row>
    <row r="1024" spans="1:26" s="76" customFormat="1" ht="12.75">
      <c r="A1024" s="160"/>
      <c r="B1024" s="344" t="s">
        <v>466</v>
      </c>
      <c r="C1024" s="344"/>
      <c r="D1024" s="344"/>
      <c r="E1024" s="344"/>
      <c r="F1024" s="344"/>
      <c r="G1024" s="344"/>
      <c r="H1024" s="344"/>
      <c r="I1024" s="344"/>
      <c r="J1024" s="344"/>
      <c r="K1024" s="344"/>
      <c r="L1024" s="344"/>
      <c r="M1024" s="344"/>
      <c r="N1024" s="344"/>
      <c r="O1024" s="344"/>
      <c r="P1024" s="344"/>
      <c r="Q1024" s="344"/>
      <c r="R1024" s="344"/>
      <c r="S1024" s="344"/>
      <c r="T1024" s="344"/>
      <c r="U1024" s="344"/>
      <c r="V1024" s="344"/>
      <c r="W1024" s="344"/>
      <c r="X1024" s="344"/>
      <c r="Y1024" s="344"/>
      <c r="Z1024" s="147"/>
    </row>
    <row r="1025" spans="1:26" s="76" customFormat="1" ht="12.75">
      <c r="A1025" s="160"/>
      <c r="B1025" s="344" t="s">
        <v>467</v>
      </c>
      <c r="C1025" s="344"/>
      <c r="D1025" s="344"/>
      <c r="E1025" s="344"/>
      <c r="F1025" s="344"/>
      <c r="G1025" s="344"/>
      <c r="H1025" s="344"/>
      <c r="I1025" s="344"/>
      <c r="J1025" s="344"/>
      <c r="K1025" s="344"/>
      <c r="L1025" s="344"/>
      <c r="M1025" s="344"/>
      <c r="N1025" s="344"/>
      <c r="O1025" s="344"/>
      <c r="P1025" s="344"/>
      <c r="Q1025" s="344"/>
      <c r="R1025" s="344"/>
      <c r="S1025" s="344"/>
      <c r="T1025" s="344"/>
      <c r="U1025" s="344"/>
      <c r="V1025" s="344"/>
      <c r="W1025" s="344"/>
      <c r="X1025" s="344"/>
      <c r="Y1025" s="344"/>
      <c r="Z1025" s="147"/>
    </row>
    <row r="1026" spans="1:26" s="209" customFormat="1" ht="6" customHeight="1">
      <c r="A1026" s="162"/>
      <c r="B1026" s="206"/>
      <c r="C1026" s="206"/>
      <c r="D1026" s="206"/>
      <c r="E1026" s="206"/>
      <c r="F1026" s="206"/>
      <c r="G1026" s="206"/>
      <c r="H1026" s="206"/>
      <c r="I1026" s="206"/>
      <c r="J1026" s="206"/>
      <c r="K1026" s="206"/>
      <c r="L1026" s="206"/>
      <c r="M1026" s="206"/>
      <c r="N1026" s="206"/>
      <c r="O1026" s="206"/>
      <c r="P1026" s="206"/>
      <c r="Q1026" s="206"/>
      <c r="R1026" s="206"/>
      <c r="S1026" s="206"/>
      <c r="T1026" s="206"/>
      <c r="U1026" s="206"/>
      <c r="V1026" s="206"/>
      <c r="W1026" s="206"/>
      <c r="X1026" s="206"/>
      <c r="Y1026" s="206"/>
      <c r="Z1026" s="206"/>
    </row>
    <row r="1027" spans="1:25" s="161" customFormat="1" ht="141" customHeight="1">
      <c r="A1027" s="163"/>
      <c r="B1027" s="164" t="s">
        <v>468</v>
      </c>
      <c r="C1027" s="164" t="s">
        <v>469</v>
      </c>
      <c r="D1027" s="164" t="s">
        <v>447</v>
      </c>
      <c r="E1027" s="164" t="s">
        <v>446</v>
      </c>
      <c r="F1027" s="164" t="s">
        <v>470</v>
      </c>
      <c r="G1027" s="164" t="s">
        <v>471</v>
      </c>
      <c r="H1027" s="164" t="s">
        <v>472</v>
      </c>
      <c r="I1027" s="164" t="s">
        <v>473</v>
      </c>
      <c r="J1027" s="164" t="s">
        <v>474</v>
      </c>
      <c r="K1027" s="164" t="s">
        <v>475</v>
      </c>
      <c r="L1027" s="164" t="s">
        <v>476</v>
      </c>
      <c r="M1027" s="164" t="s">
        <v>477</v>
      </c>
      <c r="N1027" s="164" t="s">
        <v>478</v>
      </c>
      <c r="O1027" s="164" t="s">
        <v>479</v>
      </c>
      <c r="P1027" s="164" t="s">
        <v>480</v>
      </c>
      <c r="Q1027" s="164" t="s">
        <v>481</v>
      </c>
      <c r="R1027" s="164" t="s">
        <v>482</v>
      </c>
      <c r="S1027" s="164" t="s">
        <v>483</v>
      </c>
      <c r="T1027" s="164" t="s">
        <v>484</v>
      </c>
      <c r="U1027" s="164" t="s">
        <v>485</v>
      </c>
      <c r="V1027" s="164" t="s">
        <v>486</v>
      </c>
      <c r="W1027" s="164" t="s">
        <v>485</v>
      </c>
      <c r="X1027" s="164" t="s">
        <v>487</v>
      </c>
      <c r="Y1027" s="164" t="s">
        <v>488</v>
      </c>
    </row>
    <row r="1028" spans="1:25" s="161" customFormat="1" ht="20.25" customHeight="1">
      <c r="A1028" s="163"/>
      <c r="B1028" s="154"/>
      <c r="C1028" s="154"/>
      <c r="D1028" s="154"/>
      <c r="E1028" s="154"/>
      <c r="F1028" s="154"/>
      <c r="G1028" s="154"/>
      <c r="H1028" s="154"/>
      <c r="I1028" s="154"/>
      <c r="J1028" s="154"/>
      <c r="K1028" s="154"/>
      <c r="L1028" s="154"/>
      <c r="M1028" s="154"/>
      <c r="N1028" s="154"/>
      <c r="O1028" s="165"/>
      <c r="P1028" s="165"/>
      <c r="Q1028" s="165"/>
      <c r="R1028" s="165"/>
      <c r="S1028" s="165"/>
      <c r="T1028" s="165"/>
      <c r="U1028" s="165"/>
      <c r="V1028" s="165"/>
      <c r="W1028" s="165"/>
      <c r="X1028" s="165"/>
      <c r="Y1028" s="165"/>
    </row>
    <row r="1029" spans="1:25" s="161" customFormat="1" ht="20.25" customHeight="1">
      <c r="A1029" s="163"/>
      <c r="B1029" s="154"/>
      <c r="C1029" s="154"/>
      <c r="D1029" s="154"/>
      <c r="E1029" s="154"/>
      <c r="F1029" s="154"/>
      <c r="G1029" s="154"/>
      <c r="H1029" s="154"/>
      <c r="I1029" s="154"/>
      <c r="J1029" s="154"/>
      <c r="K1029" s="154"/>
      <c r="L1029" s="154"/>
      <c r="M1029" s="154"/>
      <c r="N1029" s="154"/>
      <c r="O1029" s="165"/>
      <c r="P1029" s="165"/>
      <c r="Q1029" s="165"/>
      <c r="R1029" s="165"/>
      <c r="S1029" s="165"/>
      <c r="T1029" s="165"/>
      <c r="U1029" s="165"/>
      <c r="V1029" s="165"/>
      <c r="W1029" s="165"/>
      <c r="X1029" s="165"/>
      <c r="Y1029" s="165"/>
    </row>
    <row r="1030" spans="1:25" s="161" customFormat="1" ht="20.25" customHeight="1">
      <c r="A1030" s="163"/>
      <c r="B1030" s="154"/>
      <c r="C1030" s="154"/>
      <c r="D1030" s="154"/>
      <c r="E1030" s="154"/>
      <c r="F1030" s="154"/>
      <c r="G1030" s="154"/>
      <c r="H1030" s="154"/>
      <c r="I1030" s="154"/>
      <c r="J1030" s="154"/>
      <c r="K1030" s="154"/>
      <c r="L1030" s="154"/>
      <c r="M1030" s="154"/>
      <c r="N1030" s="154"/>
      <c r="O1030" s="165"/>
      <c r="P1030" s="165"/>
      <c r="Q1030" s="165"/>
      <c r="R1030" s="165"/>
      <c r="S1030" s="165"/>
      <c r="T1030" s="165"/>
      <c r="U1030" s="165"/>
      <c r="V1030" s="165"/>
      <c r="W1030" s="165"/>
      <c r="X1030" s="165"/>
      <c r="Y1030" s="165"/>
    </row>
    <row r="1031" spans="1:25" s="161" customFormat="1" ht="20.25" customHeight="1">
      <c r="A1031" s="163"/>
      <c r="B1031" s="154"/>
      <c r="C1031" s="154"/>
      <c r="D1031" s="154"/>
      <c r="E1031" s="154"/>
      <c r="F1031" s="154"/>
      <c r="G1031" s="154"/>
      <c r="H1031" s="154"/>
      <c r="I1031" s="154"/>
      <c r="J1031" s="154"/>
      <c r="K1031" s="154"/>
      <c r="L1031" s="154"/>
      <c r="M1031" s="154"/>
      <c r="N1031" s="154"/>
      <c r="O1031" s="165"/>
      <c r="P1031" s="165"/>
      <c r="Q1031" s="165"/>
      <c r="R1031" s="165"/>
      <c r="S1031" s="165"/>
      <c r="T1031" s="165"/>
      <c r="U1031" s="165"/>
      <c r="V1031" s="165"/>
      <c r="W1031" s="165"/>
      <c r="X1031" s="165"/>
      <c r="Y1031" s="165"/>
    </row>
    <row r="1032" spans="1:25" s="161" customFormat="1" ht="20.25" customHeight="1">
      <c r="A1032" s="163"/>
      <c r="B1032" s="154"/>
      <c r="C1032" s="154"/>
      <c r="D1032" s="154"/>
      <c r="E1032" s="154"/>
      <c r="F1032" s="154"/>
      <c r="G1032" s="154"/>
      <c r="H1032" s="154"/>
      <c r="I1032" s="154"/>
      <c r="J1032" s="154"/>
      <c r="K1032" s="154"/>
      <c r="L1032" s="154"/>
      <c r="M1032" s="154"/>
      <c r="N1032" s="154"/>
      <c r="O1032" s="165"/>
      <c r="P1032" s="165"/>
      <c r="Q1032" s="165"/>
      <c r="R1032" s="165"/>
      <c r="S1032" s="165"/>
      <c r="T1032" s="165"/>
      <c r="U1032" s="165"/>
      <c r="V1032" s="165"/>
      <c r="W1032" s="165"/>
      <c r="X1032" s="165"/>
      <c r="Y1032" s="165"/>
    </row>
    <row r="1033" spans="1:25" s="161" customFormat="1" ht="20.25" customHeight="1">
      <c r="A1033" s="163"/>
      <c r="B1033" s="154"/>
      <c r="C1033" s="154"/>
      <c r="D1033" s="154"/>
      <c r="E1033" s="154"/>
      <c r="F1033" s="154"/>
      <c r="G1033" s="154"/>
      <c r="H1033" s="154"/>
      <c r="I1033" s="154"/>
      <c r="J1033" s="154"/>
      <c r="K1033" s="154"/>
      <c r="L1033" s="154"/>
      <c r="M1033" s="154"/>
      <c r="N1033" s="154"/>
      <c r="O1033" s="165"/>
      <c r="P1033" s="165"/>
      <c r="Q1033" s="165"/>
      <c r="R1033" s="165"/>
      <c r="S1033" s="165"/>
      <c r="T1033" s="165"/>
      <c r="U1033" s="165"/>
      <c r="V1033" s="165"/>
      <c r="W1033" s="165"/>
      <c r="X1033" s="165"/>
      <c r="Y1033" s="165"/>
    </row>
    <row r="1034" spans="1:26" s="76" customFormat="1" ht="7.5" customHeight="1">
      <c r="A1034" s="160"/>
      <c r="B1034" s="147"/>
      <c r="C1034" s="147"/>
      <c r="D1034" s="147"/>
      <c r="E1034" s="147"/>
      <c r="F1034" s="147"/>
      <c r="G1034" s="147"/>
      <c r="H1034" s="147"/>
      <c r="I1034" s="147"/>
      <c r="J1034" s="147"/>
      <c r="K1034" s="147"/>
      <c r="L1034" s="147"/>
      <c r="M1034" s="147"/>
      <c r="N1034" s="147"/>
      <c r="O1034" s="147"/>
      <c r="P1034" s="147"/>
      <c r="Q1034" s="147"/>
      <c r="R1034" s="147"/>
      <c r="S1034" s="147"/>
      <c r="T1034" s="147"/>
      <c r="U1034" s="147"/>
      <c r="V1034" s="147"/>
      <c r="W1034" s="147"/>
      <c r="X1034" s="147"/>
      <c r="Y1034" s="147"/>
      <c r="Z1034" s="147"/>
    </row>
    <row r="1035" spans="1:26" s="76" customFormat="1" ht="36.75" customHeight="1">
      <c r="A1035" s="160"/>
      <c r="B1035" s="345" t="s">
        <v>489</v>
      </c>
      <c r="C1035" s="345"/>
      <c r="D1035" s="345"/>
      <c r="E1035" s="345"/>
      <c r="F1035" s="345"/>
      <c r="G1035" s="345"/>
      <c r="H1035" s="345"/>
      <c r="I1035" s="345"/>
      <c r="J1035" s="345"/>
      <c r="K1035" s="345"/>
      <c r="L1035" s="345"/>
      <c r="M1035" s="345"/>
      <c r="N1035" s="345"/>
      <c r="O1035" s="345"/>
      <c r="P1035" s="345"/>
      <c r="Q1035" s="345"/>
      <c r="R1035" s="345"/>
      <c r="S1035" s="345"/>
      <c r="T1035" s="345"/>
      <c r="U1035" s="345"/>
      <c r="V1035" s="345"/>
      <c r="W1035" s="345"/>
      <c r="X1035" s="345"/>
      <c r="Y1035" s="345"/>
      <c r="Z1035" s="147"/>
    </row>
    <row r="1036" spans="1:26" s="76" customFormat="1" ht="36.75" customHeight="1">
      <c r="A1036" s="160"/>
      <c r="B1036" s="345" t="s">
        <v>490</v>
      </c>
      <c r="C1036" s="345"/>
      <c r="D1036" s="345"/>
      <c r="E1036" s="345"/>
      <c r="F1036" s="345"/>
      <c r="G1036" s="345"/>
      <c r="H1036" s="345"/>
      <c r="I1036" s="345"/>
      <c r="J1036" s="345"/>
      <c r="K1036" s="345"/>
      <c r="L1036" s="345"/>
      <c r="M1036" s="345"/>
      <c r="N1036" s="345"/>
      <c r="O1036" s="345"/>
      <c r="P1036" s="345"/>
      <c r="Q1036" s="345"/>
      <c r="R1036" s="345"/>
      <c r="S1036" s="345"/>
      <c r="T1036" s="345"/>
      <c r="U1036" s="345"/>
      <c r="V1036" s="345"/>
      <c r="W1036" s="345"/>
      <c r="X1036" s="345"/>
      <c r="Y1036" s="345"/>
      <c r="Z1036" s="147"/>
    </row>
    <row r="1037" spans="1:26" s="76" customFormat="1" ht="12.75" customHeight="1">
      <c r="A1037" s="160"/>
      <c r="B1037" s="147"/>
      <c r="C1037" s="147"/>
      <c r="D1037" s="147"/>
      <c r="E1037" s="147"/>
      <c r="F1037" s="147"/>
      <c r="G1037" s="147"/>
      <c r="H1037" s="147"/>
      <c r="I1037" s="147"/>
      <c r="J1037" s="147"/>
      <c r="K1037" s="147"/>
      <c r="L1037" s="147"/>
      <c r="M1037" s="147"/>
      <c r="N1037" s="147"/>
      <c r="O1037" s="147"/>
      <c r="P1037" s="147"/>
      <c r="Q1037" s="147"/>
      <c r="R1037" s="147"/>
      <c r="S1037" s="147"/>
      <c r="T1037" s="147"/>
      <c r="U1037" s="147"/>
      <c r="V1037" s="147"/>
      <c r="W1037" s="147"/>
      <c r="X1037" s="147"/>
      <c r="Y1037" s="147"/>
      <c r="Z1037" s="147"/>
    </row>
    <row r="1038" spans="1:26" s="76" customFormat="1" ht="12.75" customHeight="1">
      <c r="A1038" s="160"/>
      <c r="B1038" s="147"/>
      <c r="C1038" s="147"/>
      <c r="D1038" s="147"/>
      <c r="E1038" s="147"/>
      <c r="F1038" s="147"/>
      <c r="G1038" s="147"/>
      <c r="H1038" s="147"/>
      <c r="I1038" s="147"/>
      <c r="J1038" s="147"/>
      <c r="K1038" s="147"/>
      <c r="L1038" s="147"/>
      <c r="M1038" s="147"/>
      <c r="N1038" s="147"/>
      <c r="O1038" s="147"/>
      <c r="P1038" s="147"/>
      <c r="Q1038" s="147"/>
      <c r="R1038" s="147"/>
      <c r="S1038" s="147"/>
      <c r="T1038" s="147"/>
      <c r="U1038" s="147"/>
      <c r="V1038" s="147"/>
      <c r="W1038" s="147"/>
      <c r="X1038" s="147"/>
      <c r="Y1038" s="147"/>
      <c r="Z1038" s="147"/>
    </row>
    <row r="1039" spans="1:26" s="76" customFormat="1" ht="12.75" customHeight="1">
      <c r="A1039" s="160"/>
      <c r="B1039" s="147"/>
      <c r="C1039" s="346" t="s">
        <v>387</v>
      </c>
      <c r="D1039" s="346"/>
      <c r="E1039" s="346"/>
      <c r="F1039" s="346"/>
      <c r="G1039" s="346"/>
      <c r="H1039" s="346"/>
      <c r="I1039" s="346"/>
      <c r="J1039" s="147"/>
      <c r="K1039" s="147"/>
      <c r="L1039" s="147"/>
      <c r="M1039" s="147"/>
      <c r="N1039" s="147"/>
      <c r="O1039" s="147"/>
      <c r="P1039" s="147"/>
      <c r="Q1039" s="346" t="s">
        <v>388</v>
      </c>
      <c r="R1039" s="346"/>
      <c r="S1039" s="346"/>
      <c r="T1039" s="346"/>
      <c r="U1039" s="346"/>
      <c r="V1039" s="346"/>
      <c r="W1039" s="346"/>
      <c r="X1039" s="147"/>
      <c r="Y1039" s="147"/>
      <c r="Z1039" s="147"/>
    </row>
    <row r="1040" spans="1:26" s="76" customFormat="1" ht="12.75" customHeight="1">
      <c r="A1040" s="160"/>
      <c r="B1040" s="147"/>
      <c r="C1040" s="147"/>
      <c r="D1040" s="147"/>
      <c r="E1040" s="147"/>
      <c r="F1040" s="147"/>
      <c r="G1040" s="147"/>
      <c r="H1040" s="147"/>
      <c r="I1040" s="147"/>
      <c r="J1040" s="147"/>
      <c r="K1040" s="147"/>
      <c r="L1040" s="147"/>
      <c r="M1040" s="147"/>
      <c r="N1040" s="147"/>
      <c r="O1040" s="147"/>
      <c r="P1040" s="147"/>
      <c r="Q1040" s="147"/>
      <c r="R1040" s="147"/>
      <c r="S1040" s="147"/>
      <c r="T1040" s="147"/>
      <c r="U1040" s="147"/>
      <c r="V1040" s="147"/>
      <c r="W1040" s="147"/>
      <c r="X1040" s="147"/>
      <c r="Y1040" s="147"/>
      <c r="Z1040" s="147"/>
    </row>
    <row r="1041" spans="1:26" s="161" customFormat="1" ht="12.75" customHeight="1">
      <c r="A1041" s="163"/>
      <c r="B1041" s="149"/>
      <c r="C1041" s="149"/>
      <c r="D1041" s="149"/>
      <c r="E1041" s="149"/>
      <c r="F1041" s="149"/>
      <c r="G1041" s="149"/>
      <c r="H1041" s="149"/>
      <c r="I1041" s="149"/>
      <c r="J1041" s="149"/>
      <c r="K1041" s="149"/>
      <c r="L1041" s="149"/>
      <c r="M1041" s="149"/>
      <c r="N1041" s="149"/>
      <c r="O1041" s="149"/>
      <c r="P1041" s="149"/>
      <c r="Q1041" s="149"/>
      <c r="R1041" s="296"/>
      <c r="S1041" s="296"/>
      <c r="T1041" s="344"/>
      <c r="U1041" s="344"/>
      <c r="V1041" s="344"/>
      <c r="W1041" s="344"/>
      <c r="X1041" s="344"/>
      <c r="Y1041" s="149"/>
      <c r="Z1041" s="149"/>
    </row>
    <row r="1042" spans="1:26" s="76" customFormat="1" ht="12.75" customHeight="1">
      <c r="A1042" s="160"/>
      <c r="B1042" s="147"/>
      <c r="C1042" s="147"/>
      <c r="D1042" s="296"/>
      <c r="E1042" s="296"/>
      <c r="F1042" s="344"/>
      <c r="G1042" s="344"/>
      <c r="H1042" s="344"/>
      <c r="I1042" s="344"/>
      <c r="J1042" s="147"/>
      <c r="K1042" s="147"/>
      <c r="L1042" s="147"/>
      <c r="M1042" s="147"/>
      <c r="N1042" s="147"/>
      <c r="O1042" s="147"/>
      <c r="P1042" s="147"/>
      <c r="Q1042" s="147"/>
      <c r="R1042" s="147"/>
      <c r="S1042" s="147"/>
      <c r="T1042" s="147"/>
      <c r="U1042" s="147"/>
      <c r="V1042" s="147"/>
      <c r="W1042" s="147"/>
      <c r="X1042" s="147"/>
      <c r="Y1042" s="147"/>
      <c r="Z1042" s="147"/>
    </row>
    <row r="1043" spans="1:26" s="76" customFormat="1" ht="12.75" customHeight="1">
      <c r="A1043" s="160"/>
      <c r="B1043" s="147"/>
      <c r="C1043" s="147"/>
      <c r="D1043" s="147"/>
      <c r="E1043" s="147"/>
      <c r="F1043" s="147"/>
      <c r="G1043" s="147"/>
      <c r="H1043" s="147"/>
      <c r="I1043" s="147"/>
      <c r="J1043" s="147"/>
      <c r="K1043" s="147"/>
      <c r="L1043" s="147"/>
      <c r="M1043" s="147"/>
      <c r="N1043" s="147"/>
      <c r="O1043" s="147"/>
      <c r="P1043" s="147"/>
      <c r="Q1043" s="147"/>
      <c r="R1043" s="147"/>
      <c r="S1043" s="147"/>
      <c r="T1043" s="147"/>
      <c r="U1043" s="147"/>
      <c r="V1043" s="147"/>
      <c r="W1043" s="147"/>
      <c r="X1043" s="147"/>
      <c r="Y1043" s="147"/>
      <c r="Z1043" s="147"/>
    </row>
    <row r="1044" spans="1:26" s="76" customFormat="1" ht="12.75" customHeight="1">
      <c r="A1044" s="160"/>
      <c r="B1044" s="147"/>
      <c r="C1044" s="147"/>
      <c r="D1044" s="147"/>
      <c r="E1044" s="147"/>
      <c r="F1044" s="147"/>
      <c r="G1044" s="147"/>
      <c r="H1044" s="147"/>
      <c r="I1044" s="147"/>
      <c r="J1044" s="147"/>
      <c r="K1044" s="147"/>
      <c r="L1044" s="147"/>
      <c r="M1044" s="147"/>
      <c r="N1044" s="147"/>
      <c r="O1044" s="147"/>
      <c r="P1044" s="147"/>
      <c r="Q1044" s="147"/>
      <c r="R1044" s="147"/>
      <c r="S1044" s="147"/>
      <c r="T1044" s="147"/>
      <c r="U1044" s="147"/>
      <c r="V1044" s="147"/>
      <c r="W1044" s="147"/>
      <c r="X1044" s="147"/>
      <c r="Y1044" s="147"/>
      <c r="Z1044" s="147"/>
    </row>
    <row r="1045" spans="1:26" s="76" customFormat="1" ht="12.75" customHeight="1">
      <c r="A1045" s="160"/>
      <c r="B1045" s="147"/>
      <c r="C1045" s="148" t="s">
        <v>411</v>
      </c>
      <c r="D1045" s="147"/>
      <c r="E1045" s="147"/>
      <c r="F1045" s="147"/>
      <c r="G1045" s="147"/>
      <c r="H1045" s="147"/>
      <c r="I1045" s="147"/>
      <c r="J1045" s="147"/>
      <c r="K1045" s="147"/>
      <c r="L1045" s="147"/>
      <c r="M1045" s="147"/>
      <c r="N1045" s="147"/>
      <c r="O1045" s="147"/>
      <c r="P1045" s="147"/>
      <c r="Q1045" s="148" t="s">
        <v>411</v>
      </c>
      <c r="R1045" s="147"/>
      <c r="S1045" s="147"/>
      <c r="T1045" s="147"/>
      <c r="U1045" s="147"/>
      <c r="V1045" s="147"/>
      <c r="W1045" s="147"/>
      <c r="X1045" s="147"/>
      <c r="Y1045" s="147"/>
      <c r="Z1045" s="147"/>
    </row>
    <row r="1046" spans="1:25" ht="15">
      <c r="A1046" s="44"/>
      <c r="B1046" s="44"/>
      <c r="C1046" s="44"/>
      <c r="D1046" s="44"/>
      <c r="E1046" s="44"/>
      <c r="F1046" s="44"/>
      <c r="G1046" s="44"/>
      <c r="H1046" s="44"/>
      <c r="I1046" s="44"/>
      <c r="J1046" s="44"/>
      <c r="K1046" s="44"/>
      <c r="L1046" s="44"/>
      <c r="M1046" s="44"/>
      <c r="N1046" s="44"/>
      <c r="O1046" s="44"/>
      <c r="P1046" s="44"/>
      <c r="Q1046" s="44"/>
      <c r="R1046" s="44"/>
      <c r="S1046" s="44"/>
      <c r="T1046" s="44"/>
      <c r="U1046" s="44"/>
      <c r="V1046" s="44"/>
      <c r="W1046" s="44"/>
      <c r="X1046" s="44"/>
      <c r="Y1046" s="44"/>
    </row>
    <row r="1047" spans="1:15" s="76" customFormat="1" ht="15.75" customHeight="1">
      <c r="A1047" s="160"/>
      <c r="B1047" s="147"/>
      <c r="C1047" s="147"/>
      <c r="D1047" s="147"/>
      <c r="E1047" s="147"/>
      <c r="F1047" s="147"/>
      <c r="G1047" s="147"/>
      <c r="H1047" s="147"/>
      <c r="I1047" s="344" t="s">
        <v>491</v>
      </c>
      <c r="J1047" s="344"/>
      <c r="K1047" s="344"/>
      <c r="L1047" s="344"/>
      <c r="M1047" s="344"/>
      <c r="N1047" s="147"/>
      <c r="O1047" s="147"/>
    </row>
    <row r="1048" spans="1:15" s="76" customFormat="1" ht="12.75" customHeight="1">
      <c r="A1048" s="160"/>
      <c r="B1048" s="147"/>
      <c r="C1048" s="147"/>
      <c r="D1048" s="147"/>
      <c r="E1048" s="147"/>
      <c r="F1048" s="147"/>
      <c r="G1048" s="147"/>
      <c r="H1048" s="147"/>
      <c r="I1048" s="344" t="s">
        <v>413</v>
      </c>
      <c r="J1048" s="344"/>
      <c r="K1048" s="344"/>
      <c r="L1048" s="344"/>
      <c r="M1048" s="344"/>
      <c r="N1048" s="147"/>
      <c r="O1048" s="147"/>
    </row>
    <row r="1049" spans="1:15" s="76" customFormat="1" ht="12.75" customHeight="1">
      <c r="A1049" s="160"/>
      <c r="B1049" s="147"/>
      <c r="C1049" s="147"/>
      <c r="D1049" s="147"/>
      <c r="E1049" s="147"/>
      <c r="F1049" s="147"/>
      <c r="G1049" s="147"/>
      <c r="H1049" s="147"/>
      <c r="I1049" s="345" t="s">
        <v>414</v>
      </c>
      <c r="J1049" s="345"/>
      <c r="K1049" s="345"/>
      <c r="L1049" s="345"/>
      <c r="M1049" s="345"/>
      <c r="N1049" s="147"/>
      <c r="O1049" s="147"/>
    </row>
    <row r="1050" spans="1:15" s="76" customFormat="1" ht="11.25">
      <c r="A1050" s="160"/>
      <c r="B1050" s="147"/>
      <c r="C1050" s="147"/>
      <c r="D1050" s="147"/>
      <c r="E1050" s="147"/>
      <c r="F1050" s="147"/>
      <c r="G1050" s="147"/>
      <c r="H1050" s="147"/>
      <c r="I1050" s="147"/>
      <c r="J1050" s="147"/>
      <c r="K1050" s="147"/>
      <c r="L1050" s="147"/>
      <c r="M1050" s="147"/>
      <c r="N1050" s="147"/>
      <c r="O1050" s="147"/>
    </row>
    <row r="1051" spans="1:15" s="76" customFormat="1" ht="11.25">
      <c r="A1051" s="160"/>
      <c r="B1051" s="147"/>
      <c r="C1051" s="147"/>
      <c r="D1051" s="147"/>
      <c r="E1051" s="147"/>
      <c r="F1051" s="147"/>
      <c r="G1051" s="147"/>
      <c r="H1051" s="147"/>
      <c r="I1051" s="147"/>
      <c r="J1051" s="147"/>
      <c r="K1051" s="147"/>
      <c r="L1051" s="147"/>
      <c r="M1051" s="147"/>
      <c r="N1051" s="147"/>
      <c r="O1051" s="147"/>
    </row>
    <row r="1052" spans="1:15" s="76" customFormat="1" ht="12.75" customHeight="1">
      <c r="A1052" s="160"/>
      <c r="B1052" s="348" t="s">
        <v>492</v>
      </c>
      <c r="C1052" s="348"/>
      <c r="D1052" s="348"/>
      <c r="E1052" s="348"/>
      <c r="F1052" s="348"/>
      <c r="G1052" s="348"/>
      <c r="H1052" s="348"/>
      <c r="I1052" s="348"/>
      <c r="J1052" s="348"/>
      <c r="K1052" s="348"/>
      <c r="L1052" s="348"/>
      <c r="M1052" s="348"/>
      <c r="N1052" s="348"/>
      <c r="O1052" s="147"/>
    </row>
    <row r="1053" spans="1:15" s="76" customFormat="1" ht="12.75" customHeight="1">
      <c r="A1053" s="160"/>
      <c r="B1053" s="147"/>
      <c r="C1053" s="147"/>
      <c r="D1053" s="147"/>
      <c r="E1053" s="147"/>
      <c r="F1053" s="147"/>
      <c r="G1053" s="147"/>
      <c r="H1053" s="147"/>
      <c r="I1053" s="147"/>
      <c r="J1053" s="147"/>
      <c r="K1053" s="147"/>
      <c r="L1053" s="147"/>
      <c r="M1053" s="147"/>
      <c r="N1053" s="147"/>
      <c r="O1053" s="147"/>
    </row>
    <row r="1054" spans="1:15" s="76" customFormat="1" ht="11.25">
      <c r="A1054" s="160"/>
      <c r="B1054" s="147"/>
      <c r="C1054" s="147"/>
      <c r="D1054" s="147"/>
      <c r="E1054" s="147"/>
      <c r="F1054" s="147"/>
      <c r="G1054" s="147"/>
      <c r="H1054" s="147"/>
      <c r="I1054" s="147"/>
      <c r="J1054" s="147"/>
      <c r="K1054" s="147"/>
      <c r="L1054" s="147"/>
      <c r="M1054" s="147"/>
      <c r="N1054" s="147"/>
      <c r="O1054" s="147"/>
    </row>
    <row r="1055" spans="1:15" s="161" customFormat="1" ht="12.75" customHeight="1">
      <c r="A1055" s="163"/>
      <c r="B1055" s="149"/>
      <c r="C1055" s="149"/>
      <c r="D1055" s="149"/>
      <c r="E1055" s="149"/>
      <c r="F1055" s="149"/>
      <c r="G1055" s="149"/>
      <c r="H1055" s="149"/>
      <c r="I1055" s="149"/>
      <c r="J1055" s="149"/>
      <c r="K1055" s="149"/>
      <c r="L1055" s="149"/>
      <c r="M1055" s="149"/>
      <c r="N1055" s="149"/>
      <c r="O1055" s="149"/>
    </row>
    <row r="1056" spans="1:15" s="76" customFormat="1" ht="12.75" customHeight="1">
      <c r="A1056" s="160"/>
      <c r="B1056" s="147"/>
      <c r="C1056" s="147"/>
      <c r="D1056" s="147"/>
      <c r="E1056" s="147"/>
      <c r="F1056" s="147"/>
      <c r="G1056" s="147"/>
      <c r="H1056" s="147"/>
      <c r="I1056" s="147"/>
      <c r="J1056" s="147"/>
      <c r="K1056" s="147"/>
      <c r="L1056" s="147"/>
      <c r="M1056" s="147"/>
      <c r="N1056" s="147"/>
      <c r="O1056" s="147"/>
    </row>
    <row r="1057" spans="1:15" s="76" customFormat="1" ht="12.75" customHeight="1">
      <c r="A1057" s="160"/>
      <c r="B1057" s="147"/>
      <c r="C1057" s="147"/>
      <c r="D1057" s="147"/>
      <c r="E1057" s="147"/>
      <c r="F1057" s="147"/>
      <c r="G1057" s="147"/>
      <c r="H1057" s="147"/>
      <c r="I1057" s="147"/>
      <c r="J1057" s="147"/>
      <c r="K1057" s="147"/>
      <c r="L1057" s="147"/>
      <c r="M1057" s="147"/>
      <c r="N1057" s="147"/>
      <c r="O1057" s="147"/>
    </row>
    <row r="1058" spans="1:15" s="76" customFormat="1" ht="12.75" customHeight="1">
      <c r="A1058" s="160"/>
      <c r="B1058" s="147"/>
      <c r="C1058" s="147"/>
      <c r="D1058" s="147"/>
      <c r="E1058" s="147"/>
      <c r="F1058" s="147"/>
      <c r="G1058" s="147"/>
      <c r="H1058" s="147"/>
      <c r="I1058" s="147"/>
      <c r="J1058" s="147"/>
      <c r="K1058" s="147"/>
      <c r="L1058" s="147"/>
      <c r="M1058" s="147"/>
      <c r="N1058" s="147"/>
      <c r="O1058" s="147"/>
    </row>
    <row r="1059" spans="1:15" s="76" customFormat="1" ht="12.75" customHeight="1">
      <c r="A1059" s="160"/>
      <c r="B1059" s="147"/>
      <c r="C1059" s="147"/>
      <c r="D1059" s="147"/>
      <c r="E1059" s="147"/>
      <c r="F1059" s="147"/>
      <c r="G1059" s="147"/>
      <c r="H1059" s="147"/>
      <c r="I1059" s="147"/>
      <c r="J1059" s="147"/>
      <c r="K1059" s="147"/>
      <c r="L1059" s="147"/>
      <c r="M1059" s="147"/>
      <c r="N1059" s="147"/>
      <c r="O1059" s="147"/>
    </row>
    <row r="1060" spans="1:15" s="76" customFormat="1" ht="12.75" customHeight="1">
      <c r="A1060" s="160"/>
      <c r="B1060" s="147"/>
      <c r="C1060" s="147"/>
      <c r="D1060" s="147"/>
      <c r="E1060" s="147"/>
      <c r="F1060" s="147"/>
      <c r="G1060" s="147"/>
      <c r="H1060" s="147"/>
      <c r="I1060" s="147"/>
      <c r="J1060" s="147"/>
      <c r="K1060" s="147"/>
      <c r="L1060" s="147"/>
      <c r="M1060" s="147"/>
      <c r="N1060" s="147"/>
      <c r="O1060" s="147"/>
    </row>
    <row r="1061" spans="1:15" s="76" customFormat="1" ht="12.75" customHeight="1">
      <c r="A1061" s="160"/>
      <c r="B1061" s="147"/>
      <c r="C1061" s="147"/>
      <c r="D1061" s="147"/>
      <c r="E1061" s="147"/>
      <c r="F1061" s="147"/>
      <c r="G1061" s="147"/>
      <c r="H1061" s="147"/>
      <c r="I1061" s="147"/>
      <c r="J1061" s="147"/>
      <c r="K1061" s="147"/>
      <c r="L1061" s="147"/>
      <c r="M1061" s="147"/>
      <c r="N1061" s="147"/>
      <c r="O1061" s="147"/>
    </row>
    <row r="1062" spans="1:15" s="76" customFormat="1" ht="12.75" customHeight="1">
      <c r="A1062" s="160"/>
      <c r="B1062" s="147"/>
      <c r="C1062" s="147"/>
      <c r="D1062" s="147"/>
      <c r="E1062" s="147"/>
      <c r="F1062" s="147"/>
      <c r="G1062" s="147"/>
      <c r="H1062" s="147"/>
      <c r="I1062" s="147"/>
      <c r="J1062" s="147"/>
      <c r="K1062" s="147"/>
      <c r="L1062" s="147"/>
      <c r="M1062" s="147"/>
      <c r="N1062" s="147"/>
      <c r="O1062" s="147"/>
    </row>
    <row r="1063" spans="1:15" s="76" customFormat="1" ht="12.75" customHeight="1">
      <c r="A1063" s="160"/>
      <c r="B1063" s="147"/>
      <c r="C1063" s="147"/>
      <c r="D1063" s="147"/>
      <c r="E1063" s="147"/>
      <c r="F1063" s="147"/>
      <c r="G1063" s="147"/>
      <c r="H1063" s="147"/>
      <c r="I1063" s="147"/>
      <c r="J1063" s="147"/>
      <c r="K1063" s="147"/>
      <c r="L1063" s="147"/>
      <c r="M1063" s="147"/>
      <c r="N1063" s="147"/>
      <c r="O1063" s="147"/>
    </row>
    <row r="1064" spans="1:15" s="76" customFormat="1" ht="12.75" customHeight="1">
      <c r="A1064" s="160"/>
      <c r="B1064" s="147"/>
      <c r="C1064" s="147"/>
      <c r="D1064" s="147"/>
      <c r="E1064" s="147"/>
      <c r="F1064" s="147"/>
      <c r="G1064" s="147"/>
      <c r="H1064" s="147"/>
      <c r="I1064" s="147"/>
      <c r="J1064" s="147"/>
      <c r="K1064" s="147"/>
      <c r="L1064" s="147"/>
      <c r="M1064" s="147"/>
      <c r="N1064" s="147"/>
      <c r="O1064" s="147"/>
    </row>
    <row r="1065" spans="1:15" s="76" customFormat="1" ht="12.75" customHeight="1">
      <c r="A1065" s="160"/>
      <c r="B1065" s="147"/>
      <c r="C1065" s="147"/>
      <c r="D1065" s="147"/>
      <c r="E1065" s="147"/>
      <c r="F1065" s="147"/>
      <c r="G1065" s="147"/>
      <c r="H1065" s="147"/>
      <c r="I1065" s="147"/>
      <c r="J1065" s="147"/>
      <c r="K1065" s="147"/>
      <c r="L1065" s="147"/>
      <c r="M1065" s="147"/>
      <c r="N1065" s="147"/>
      <c r="O1065" s="147"/>
    </row>
    <row r="1066" spans="1:15" s="76" customFormat="1" ht="12.75" customHeight="1">
      <c r="A1066" s="160"/>
      <c r="B1066" s="147"/>
      <c r="C1066" s="147"/>
      <c r="D1066" s="147"/>
      <c r="E1066" s="147"/>
      <c r="F1066" s="147"/>
      <c r="G1066" s="147"/>
      <c r="H1066" s="147"/>
      <c r="I1066" s="147"/>
      <c r="J1066" s="147"/>
      <c r="K1066" s="147"/>
      <c r="L1066" s="147"/>
      <c r="M1066" s="147"/>
      <c r="N1066" s="147"/>
      <c r="O1066" s="147"/>
    </row>
    <row r="1067" spans="1:15" s="76" customFormat="1" ht="12.75" customHeight="1">
      <c r="A1067" s="160"/>
      <c r="B1067" s="147"/>
      <c r="C1067" s="147"/>
      <c r="D1067" s="147"/>
      <c r="E1067" s="147"/>
      <c r="F1067" s="147"/>
      <c r="G1067" s="147"/>
      <c r="H1067" s="147"/>
      <c r="I1067" s="147"/>
      <c r="J1067" s="147"/>
      <c r="K1067" s="147"/>
      <c r="L1067" s="147"/>
      <c r="M1067" s="147"/>
      <c r="N1067" s="147"/>
      <c r="O1067" s="147"/>
    </row>
    <row r="1068" spans="1:15" s="76" customFormat="1" ht="12.75" customHeight="1">
      <c r="A1068" s="160"/>
      <c r="B1068" s="147"/>
      <c r="C1068" s="147"/>
      <c r="D1068" s="147"/>
      <c r="E1068" s="147"/>
      <c r="F1068" s="147"/>
      <c r="G1068" s="147"/>
      <c r="H1068" s="147"/>
      <c r="I1068" s="147"/>
      <c r="J1068" s="147"/>
      <c r="K1068" s="147"/>
      <c r="L1068" s="147"/>
      <c r="M1068" s="147"/>
      <c r="N1068" s="147"/>
      <c r="O1068" s="147"/>
    </row>
    <row r="1069" spans="1:15" s="76" customFormat="1" ht="12.75" customHeight="1">
      <c r="A1069" s="160"/>
      <c r="B1069" s="147"/>
      <c r="C1069" s="147"/>
      <c r="D1069" s="147"/>
      <c r="E1069" s="147"/>
      <c r="F1069" s="147"/>
      <c r="G1069" s="147"/>
      <c r="H1069" s="147"/>
      <c r="I1069" s="147"/>
      <c r="J1069" s="147"/>
      <c r="K1069" s="147"/>
      <c r="L1069" s="147"/>
      <c r="M1069" s="147"/>
      <c r="N1069" s="147"/>
      <c r="O1069" s="147"/>
    </row>
    <row r="1070" spans="1:15" s="76" customFormat="1" ht="12.75" customHeight="1">
      <c r="A1070" s="160"/>
      <c r="B1070" s="147"/>
      <c r="C1070" s="147"/>
      <c r="D1070" s="147"/>
      <c r="E1070" s="147"/>
      <c r="F1070" s="147"/>
      <c r="G1070" s="147"/>
      <c r="H1070" s="147"/>
      <c r="I1070" s="147"/>
      <c r="J1070" s="147"/>
      <c r="K1070" s="147"/>
      <c r="L1070" s="147"/>
      <c r="M1070" s="147"/>
      <c r="N1070" s="147"/>
      <c r="O1070" s="147"/>
    </row>
    <row r="1071" spans="1:15" s="76" customFormat="1" ht="12.75" customHeight="1">
      <c r="A1071" s="160"/>
      <c r="B1071" s="147"/>
      <c r="C1071" s="147"/>
      <c r="D1071" s="147"/>
      <c r="E1071" s="147"/>
      <c r="F1071" s="147"/>
      <c r="G1071" s="147"/>
      <c r="H1071" s="147"/>
      <c r="I1071" s="147"/>
      <c r="J1071" s="147"/>
      <c r="K1071" s="147"/>
      <c r="L1071" s="147"/>
      <c r="M1071" s="147"/>
      <c r="N1071" s="147"/>
      <c r="O1071" s="147"/>
    </row>
    <row r="1072" spans="1:15" s="76" customFormat="1" ht="12.75" customHeight="1">
      <c r="A1072" s="160"/>
      <c r="B1072" s="147"/>
      <c r="C1072" s="147"/>
      <c r="D1072" s="147"/>
      <c r="E1072" s="147"/>
      <c r="F1072" s="147"/>
      <c r="G1072" s="147"/>
      <c r="H1072" s="147"/>
      <c r="I1072" s="147"/>
      <c r="J1072" s="147"/>
      <c r="K1072" s="147"/>
      <c r="L1072" s="147"/>
      <c r="M1072" s="147"/>
      <c r="N1072" s="147"/>
      <c r="O1072" s="147"/>
    </row>
    <row r="1073" spans="1:15" s="76" customFormat="1" ht="12.75" customHeight="1">
      <c r="A1073" s="160"/>
      <c r="B1073" s="147"/>
      <c r="C1073" s="346" t="s">
        <v>387</v>
      </c>
      <c r="D1073" s="346"/>
      <c r="E1073" s="346"/>
      <c r="F1073" s="346"/>
      <c r="G1073" s="346"/>
      <c r="H1073" s="147"/>
      <c r="I1073" s="346" t="s">
        <v>388</v>
      </c>
      <c r="J1073" s="346"/>
      <c r="K1073" s="346"/>
      <c r="L1073" s="346"/>
      <c r="M1073" s="346"/>
      <c r="N1073" s="147"/>
      <c r="O1073" s="147"/>
    </row>
    <row r="1074" spans="1:15" s="76" customFormat="1" ht="12.75" customHeight="1">
      <c r="A1074" s="160"/>
      <c r="B1074" s="147"/>
      <c r="C1074" s="147"/>
      <c r="D1074" s="147"/>
      <c r="E1074" s="147"/>
      <c r="F1074" s="147"/>
      <c r="G1074" s="147"/>
      <c r="H1074" s="147"/>
      <c r="I1074" s="147"/>
      <c r="J1074" s="147"/>
      <c r="K1074" s="147"/>
      <c r="L1074" s="147"/>
      <c r="M1074" s="147"/>
      <c r="N1074" s="147"/>
      <c r="O1074" s="147"/>
    </row>
    <row r="1075" spans="1:15" s="161" customFormat="1" ht="12.75" customHeight="1">
      <c r="A1075" s="163"/>
      <c r="B1075" s="149"/>
      <c r="C1075" s="149"/>
      <c r="D1075" s="149"/>
      <c r="E1075" s="149"/>
      <c r="F1075" s="149"/>
      <c r="G1075" s="149"/>
      <c r="H1075" s="149"/>
      <c r="I1075" s="149"/>
      <c r="J1075" s="149"/>
      <c r="K1075" s="149"/>
      <c r="L1075" s="149"/>
      <c r="M1075" s="149"/>
      <c r="N1075" s="149"/>
      <c r="O1075" s="149"/>
    </row>
    <row r="1076" spans="1:15" s="76" customFormat="1" ht="12.75" customHeight="1">
      <c r="A1076" s="160"/>
      <c r="B1076" s="147"/>
      <c r="C1076" s="147"/>
      <c r="D1076" s="296"/>
      <c r="E1076" s="296"/>
      <c r="F1076" s="344"/>
      <c r="G1076" s="344"/>
      <c r="H1076" s="147"/>
      <c r="I1076" s="296"/>
      <c r="J1076" s="296"/>
      <c r="K1076" s="344"/>
      <c r="L1076" s="344"/>
      <c r="M1076" s="344"/>
      <c r="N1076" s="147"/>
      <c r="O1076" s="147"/>
    </row>
    <row r="1077" spans="1:15" s="76" customFormat="1" ht="12.75" customHeight="1">
      <c r="A1077" s="160"/>
      <c r="B1077" s="147"/>
      <c r="C1077" s="147"/>
      <c r="D1077" s="147"/>
      <c r="E1077" s="147"/>
      <c r="F1077" s="147"/>
      <c r="G1077" s="147"/>
      <c r="H1077" s="147"/>
      <c r="I1077" s="147"/>
      <c r="J1077" s="147"/>
      <c r="K1077" s="147"/>
      <c r="L1077" s="147"/>
      <c r="M1077" s="147"/>
      <c r="N1077" s="147"/>
      <c r="O1077" s="147"/>
    </row>
    <row r="1078" spans="1:15" s="76" customFormat="1" ht="12.75" customHeight="1">
      <c r="A1078" s="160"/>
      <c r="B1078" s="147"/>
      <c r="C1078" s="147"/>
      <c r="D1078" s="147"/>
      <c r="E1078" s="147"/>
      <c r="F1078" s="147"/>
      <c r="G1078" s="147"/>
      <c r="H1078" s="147"/>
      <c r="I1078" s="147"/>
      <c r="J1078" s="147"/>
      <c r="K1078" s="147"/>
      <c r="L1078" s="147"/>
      <c r="M1078" s="147"/>
      <c r="N1078" s="147"/>
      <c r="O1078" s="147"/>
    </row>
    <row r="1079" spans="1:15" s="76" customFormat="1" ht="12.75" customHeight="1">
      <c r="A1079" s="160"/>
      <c r="B1079" s="147"/>
      <c r="C1079" s="148" t="s">
        <v>411</v>
      </c>
      <c r="D1079" s="147"/>
      <c r="E1079" s="147"/>
      <c r="F1079" s="147"/>
      <c r="G1079" s="147"/>
      <c r="H1079" s="147"/>
      <c r="I1079" s="148" t="s">
        <v>411</v>
      </c>
      <c r="J1079" s="147"/>
      <c r="K1079" s="147"/>
      <c r="L1079" s="147"/>
      <c r="M1079" s="147"/>
      <c r="N1079" s="147"/>
      <c r="O1079" s="147"/>
    </row>
    <row r="1080" spans="1:15" s="76" customFormat="1" ht="11.25">
      <c r="A1080" s="160"/>
      <c r="B1080" s="147"/>
      <c r="C1080" s="147"/>
      <c r="D1080" s="147"/>
      <c r="E1080" s="147"/>
      <c r="F1080" s="147"/>
      <c r="G1080" s="147"/>
      <c r="H1080" s="147"/>
      <c r="I1080" s="147"/>
      <c r="J1080" s="147"/>
      <c r="K1080" s="147"/>
      <c r="L1080" s="147"/>
      <c r="M1080" s="147"/>
      <c r="N1080" s="147"/>
      <c r="O1080" s="147"/>
    </row>
    <row r="1081" spans="1:15" s="76" customFormat="1" ht="11.25">
      <c r="A1081" s="160"/>
      <c r="B1081" s="147"/>
      <c r="C1081" s="147"/>
      <c r="D1081" s="147"/>
      <c r="E1081" s="147"/>
      <c r="F1081" s="147"/>
      <c r="G1081" s="147"/>
      <c r="H1081" s="147"/>
      <c r="I1081" s="147"/>
      <c r="J1081" s="147"/>
      <c r="K1081" s="147"/>
      <c r="L1081" s="147"/>
      <c r="M1081" s="147"/>
      <c r="N1081" s="147"/>
      <c r="O1081" s="147"/>
    </row>
    <row r="1082" spans="1:15" s="76" customFormat="1" ht="11.25">
      <c r="A1082" s="160"/>
      <c r="B1082" s="147"/>
      <c r="C1082" s="166" t="s">
        <v>493</v>
      </c>
      <c r="D1082" s="147"/>
      <c r="E1082" s="147"/>
      <c r="F1082" s="147"/>
      <c r="G1082" s="147"/>
      <c r="H1082" s="147"/>
      <c r="I1082" s="147"/>
      <c r="J1082" s="147"/>
      <c r="K1082" s="147"/>
      <c r="L1082" s="147"/>
      <c r="M1082" s="147"/>
      <c r="N1082" s="147"/>
      <c r="O1082" s="147"/>
    </row>
    <row r="1083" spans="1:15" s="76" customFormat="1" ht="54" customHeight="1">
      <c r="A1083" s="160"/>
      <c r="B1083" s="147"/>
      <c r="C1083" s="355" t="s">
        <v>494</v>
      </c>
      <c r="D1083" s="355"/>
      <c r="E1083" s="355"/>
      <c r="F1083" s="355"/>
      <c r="G1083" s="355"/>
      <c r="H1083" s="355"/>
      <c r="I1083" s="355"/>
      <c r="J1083" s="355"/>
      <c r="K1083" s="355"/>
      <c r="L1083" s="355"/>
      <c r="M1083" s="355"/>
      <c r="N1083" s="355"/>
      <c r="O1083" s="147"/>
    </row>
    <row r="1084" spans="1:15" ht="15">
      <c r="A1084" s="159"/>
      <c r="B1084" s="44"/>
      <c r="C1084" s="44"/>
      <c r="D1084" s="44"/>
      <c r="E1084" s="44"/>
      <c r="F1084" s="44"/>
      <c r="G1084" s="44"/>
      <c r="H1084" s="44"/>
      <c r="I1084" s="44"/>
      <c r="J1084" s="44"/>
      <c r="K1084" s="44"/>
      <c r="L1084" s="44"/>
      <c r="M1084" s="44"/>
      <c r="N1084" s="44"/>
      <c r="O1084" s="44"/>
    </row>
    <row r="1085" spans="1:14" ht="15">
      <c r="A1085" s="44"/>
      <c r="B1085" s="44"/>
      <c r="C1085" s="44"/>
      <c r="D1085" s="44"/>
      <c r="E1085" s="44"/>
      <c r="F1085" s="44"/>
      <c r="G1085" s="44"/>
      <c r="H1085" s="44"/>
      <c r="I1085" s="44"/>
      <c r="J1085" s="44"/>
      <c r="K1085" s="44"/>
      <c r="L1085" s="44"/>
      <c r="M1085" s="44"/>
      <c r="N1085" s="44"/>
    </row>
    <row r="1086" spans="1:15" s="76" customFormat="1" ht="15.75" customHeight="1">
      <c r="A1086" s="147"/>
      <c r="B1086" s="147"/>
      <c r="C1086" s="147"/>
      <c r="D1086" s="147"/>
      <c r="E1086" s="147"/>
      <c r="F1086" s="147"/>
      <c r="G1086" s="147"/>
      <c r="H1086" s="147"/>
      <c r="I1086" s="344" t="s">
        <v>495</v>
      </c>
      <c r="J1086" s="344"/>
      <c r="K1086" s="344"/>
      <c r="L1086" s="344"/>
      <c r="M1086" s="344"/>
      <c r="N1086" s="147"/>
      <c r="O1086" s="147"/>
    </row>
    <row r="1087" spans="1:15" s="76" customFormat="1" ht="12.75" customHeight="1">
      <c r="A1087" s="147"/>
      <c r="B1087" s="147"/>
      <c r="C1087" s="147"/>
      <c r="D1087" s="147"/>
      <c r="E1087" s="147"/>
      <c r="F1087" s="147"/>
      <c r="G1087" s="147"/>
      <c r="H1087" s="147"/>
      <c r="I1087" s="344" t="s">
        <v>496</v>
      </c>
      <c r="J1087" s="344"/>
      <c r="K1087" s="344"/>
      <c r="L1087" s="344"/>
      <c r="M1087" s="344"/>
      <c r="N1087" s="147"/>
      <c r="O1087" s="147"/>
    </row>
    <row r="1088" spans="1:15" s="76" customFormat="1" ht="12.75" customHeight="1">
      <c r="A1088" s="147"/>
      <c r="B1088" s="147"/>
      <c r="C1088" s="147"/>
      <c r="D1088" s="147"/>
      <c r="E1088" s="147"/>
      <c r="F1088" s="147"/>
      <c r="G1088" s="147"/>
      <c r="H1088" s="147"/>
      <c r="I1088" s="345" t="s">
        <v>414</v>
      </c>
      <c r="J1088" s="345"/>
      <c r="K1088" s="345"/>
      <c r="L1088" s="345"/>
      <c r="M1088" s="345"/>
      <c r="N1088" s="147"/>
      <c r="O1088" s="147"/>
    </row>
    <row r="1089" spans="1:15" s="76" customFormat="1" ht="11.25">
      <c r="A1089" s="147"/>
      <c r="B1089" s="147"/>
      <c r="C1089" s="147"/>
      <c r="D1089" s="147"/>
      <c r="E1089" s="147"/>
      <c r="F1089" s="147"/>
      <c r="G1089" s="147"/>
      <c r="H1089" s="147"/>
      <c r="I1089" s="147"/>
      <c r="J1089" s="147"/>
      <c r="K1089" s="147"/>
      <c r="L1089" s="147"/>
      <c r="M1089" s="147"/>
      <c r="N1089" s="147"/>
      <c r="O1089" s="147"/>
    </row>
    <row r="1090" spans="1:15" s="76" customFormat="1" ht="11.25">
      <c r="A1090" s="147"/>
      <c r="B1090" s="147"/>
      <c r="C1090" s="147"/>
      <c r="D1090" s="147"/>
      <c r="E1090" s="147"/>
      <c r="F1090" s="147"/>
      <c r="G1090" s="147"/>
      <c r="H1090" s="147"/>
      <c r="I1090" s="147"/>
      <c r="J1090" s="147"/>
      <c r="K1090" s="147"/>
      <c r="L1090" s="147"/>
      <c r="M1090" s="147"/>
      <c r="N1090" s="147"/>
      <c r="O1090" s="147"/>
    </row>
    <row r="1091" spans="1:15" s="76" customFormat="1" ht="12.75" customHeight="1">
      <c r="A1091" s="147"/>
      <c r="B1091" s="348" t="s">
        <v>497</v>
      </c>
      <c r="C1091" s="348"/>
      <c r="D1091" s="348"/>
      <c r="E1091" s="348"/>
      <c r="F1091" s="348"/>
      <c r="G1091" s="348"/>
      <c r="H1091" s="348"/>
      <c r="I1091" s="348"/>
      <c r="J1091" s="348"/>
      <c r="K1091" s="348"/>
      <c r="L1091" s="348"/>
      <c r="M1091" s="348"/>
      <c r="N1091" s="348"/>
      <c r="O1091" s="147"/>
    </row>
    <row r="1092" spans="1:15" s="76" customFormat="1" ht="12.75" customHeight="1">
      <c r="A1092" s="147"/>
      <c r="B1092" s="348" t="s">
        <v>498</v>
      </c>
      <c r="C1092" s="348"/>
      <c r="D1092" s="348"/>
      <c r="E1092" s="348"/>
      <c r="F1092" s="348"/>
      <c r="G1092" s="348"/>
      <c r="H1092" s="348"/>
      <c r="I1092" s="348"/>
      <c r="J1092" s="348"/>
      <c r="K1092" s="348"/>
      <c r="L1092" s="348"/>
      <c r="M1092" s="348"/>
      <c r="N1092" s="348"/>
      <c r="O1092" s="147"/>
    </row>
    <row r="1093" spans="1:15" s="76" customFormat="1" ht="11.25">
      <c r="A1093" s="147"/>
      <c r="B1093" s="147"/>
      <c r="C1093" s="147"/>
      <c r="D1093" s="147"/>
      <c r="E1093" s="147"/>
      <c r="F1093" s="147"/>
      <c r="G1093" s="147"/>
      <c r="H1093" s="147"/>
      <c r="I1093" s="147"/>
      <c r="J1093" s="147"/>
      <c r="K1093" s="147"/>
      <c r="L1093" s="147"/>
      <c r="M1093" s="147"/>
      <c r="N1093" s="147"/>
      <c r="O1093" s="147"/>
    </row>
    <row r="1094" spans="1:15" s="161" customFormat="1" ht="48.75" customHeight="1">
      <c r="A1094" s="149"/>
      <c r="B1094" s="347" t="s">
        <v>499</v>
      </c>
      <c r="C1094" s="347"/>
      <c r="D1094" s="347"/>
      <c r="E1094" s="347"/>
      <c r="F1094" s="347"/>
      <c r="G1094" s="347"/>
      <c r="H1094" s="347"/>
      <c r="I1094" s="347"/>
      <c r="J1094" s="347"/>
      <c r="K1094" s="347"/>
      <c r="L1094" s="347"/>
      <c r="M1094" s="347"/>
      <c r="N1094" s="347"/>
      <c r="O1094" s="149"/>
    </row>
    <row r="1095" spans="1:15" s="161" customFormat="1" ht="48.75" customHeight="1">
      <c r="A1095" s="149"/>
      <c r="B1095" s="345" t="s">
        <v>500</v>
      </c>
      <c r="C1095" s="345"/>
      <c r="D1095" s="345"/>
      <c r="E1095" s="345"/>
      <c r="F1095" s="345"/>
      <c r="G1095" s="345"/>
      <c r="H1095" s="345"/>
      <c r="I1095" s="345"/>
      <c r="J1095" s="345"/>
      <c r="K1095" s="345"/>
      <c r="L1095" s="345"/>
      <c r="M1095" s="345"/>
      <c r="N1095" s="345"/>
      <c r="O1095" s="149"/>
    </row>
    <row r="1096" spans="1:15" s="161" customFormat="1" ht="24.75" customHeight="1">
      <c r="A1096" s="149"/>
      <c r="B1096" s="345" t="s">
        <v>501</v>
      </c>
      <c r="C1096" s="345"/>
      <c r="D1096" s="345"/>
      <c r="E1096" s="345"/>
      <c r="F1096" s="345"/>
      <c r="G1096" s="345"/>
      <c r="H1096" s="345"/>
      <c r="I1096" s="345"/>
      <c r="J1096" s="345"/>
      <c r="K1096" s="345"/>
      <c r="L1096" s="345"/>
      <c r="M1096" s="345"/>
      <c r="N1096" s="345"/>
      <c r="O1096" s="149"/>
    </row>
    <row r="1097" spans="1:15" s="161" customFormat="1" ht="36.75" customHeight="1">
      <c r="A1097" s="149"/>
      <c r="B1097" s="345" t="s">
        <v>502</v>
      </c>
      <c r="C1097" s="345"/>
      <c r="D1097" s="345"/>
      <c r="E1097" s="345"/>
      <c r="F1097" s="345"/>
      <c r="G1097" s="345"/>
      <c r="H1097" s="345"/>
      <c r="I1097" s="345"/>
      <c r="J1097" s="345"/>
      <c r="K1097" s="345"/>
      <c r="L1097" s="345"/>
      <c r="M1097" s="345"/>
      <c r="N1097" s="345"/>
      <c r="O1097" s="149"/>
    </row>
    <row r="1098" spans="1:15" s="161" customFormat="1" ht="60.75" customHeight="1">
      <c r="A1098" s="149"/>
      <c r="B1098" s="345" t="s">
        <v>503</v>
      </c>
      <c r="C1098" s="345"/>
      <c r="D1098" s="345"/>
      <c r="E1098" s="345"/>
      <c r="F1098" s="345"/>
      <c r="G1098" s="345"/>
      <c r="H1098" s="345"/>
      <c r="I1098" s="345"/>
      <c r="J1098" s="345"/>
      <c r="K1098" s="345"/>
      <c r="L1098" s="345"/>
      <c r="M1098" s="345"/>
      <c r="N1098" s="345"/>
      <c r="O1098" s="149"/>
    </row>
    <row r="1099" spans="1:15" s="161" customFormat="1" ht="12.75" customHeight="1">
      <c r="A1099" s="149"/>
      <c r="B1099" s="149"/>
      <c r="C1099" s="149"/>
      <c r="D1099" s="149"/>
      <c r="E1099" s="149"/>
      <c r="F1099" s="149"/>
      <c r="G1099" s="149"/>
      <c r="H1099" s="149"/>
      <c r="I1099" s="149"/>
      <c r="J1099" s="149"/>
      <c r="K1099" s="149"/>
      <c r="L1099" s="149"/>
      <c r="M1099" s="149"/>
      <c r="N1099" s="149"/>
      <c r="O1099" s="149"/>
    </row>
    <row r="1100" spans="1:15" s="76" customFormat="1" ht="12.75" customHeight="1">
      <c r="A1100" s="147"/>
      <c r="B1100" s="147"/>
      <c r="C1100" s="147"/>
      <c r="D1100" s="147"/>
      <c r="E1100" s="147"/>
      <c r="F1100" s="147"/>
      <c r="G1100" s="147"/>
      <c r="H1100" s="147"/>
      <c r="I1100" s="147"/>
      <c r="J1100" s="147"/>
      <c r="K1100" s="147"/>
      <c r="L1100" s="147"/>
      <c r="M1100" s="147"/>
      <c r="N1100" s="147"/>
      <c r="O1100" s="147"/>
    </row>
    <row r="1101" spans="1:15" s="76" customFormat="1" ht="12.75" customHeight="1">
      <c r="A1101" s="147"/>
      <c r="B1101" s="346" t="s">
        <v>429</v>
      </c>
      <c r="C1101" s="346"/>
      <c r="D1101" s="346"/>
      <c r="E1101" s="346"/>
      <c r="F1101" s="346"/>
      <c r="G1101" s="346"/>
      <c r="H1101" s="346"/>
      <c r="I1101" s="346"/>
      <c r="J1101" s="346"/>
      <c r="K1101" s="346"/>
      <c r="L1101" s="346"/>
      <c r="M1101" s="346"/>
      <c r="N1101" s="346"/>
      <c r="O1101" s="147"/>
    </row>
    <row r="1102" spans="1:15" s="76" customFormat="1" ht="12.75" customHeight="1">
      <c r="A1102" s="147"/>
      <c r="B1102" s="147"/>
      <c r="C1102" s="147"/>
      <c r="D1102" s="147"/>
      <c r="E1102" s="147"/>
      <c r="F1102" s="147"/>
      <c r="G1102" s="147"/>
      <c r="H1102" s="147"/>
      <c r="I1102" s="147"/>
      <c r="J1102" s="147"/>
      <c r="K1102" s="147"/>
      <c r="L1102" s="147"/>
      <c r="M1102" s="147"/>
      <c r="N1102" s="147"/>
      <c r="O1102" s="147"/>
    </row>
    <row r="1103" spans="1:15" s="76" customFormat="1" ht="12.75" customHeight="1">
      <c r="A1103" s="147"/>
      <c r="B1103" s="147"/>
      <c r="C1103" s="346" t="s">
        <v>387</v>
      </c>
      <c r="D1103" s="346"/>
      <c r="E1103" s="346"/>
      <c r="F1103" s="346"/>
      <c r="G1103" s="346"/>
      <c r="H1103" s="147"/>
      <c r="I1103" s="346" t="s">
        <v>388</v>
      </c>
      <c r="J1103" s="346"/>
      <c r="K1103" s="346"/>
      <c r="L1103" s="346"/>
      <c r="M1103" s="346"/>
      <c r="N1103" s="147"/>
      <c r="O1103" s="147"/>
    </row>
    <row r="1104" spans="1:15" s="76" customFormat="1" ht="12.75" customHeight="1">
      <c r="A1104" s="147"/>
      <c r="B1104" s="147"/>
      <c r="C1104" s="147"/>
      <c r="D1104" s="147"/>
      <c r="E1104" s="147"/>
      <c r="F1104" s="147"/>
      <c r="G1104" s="147"/>
      <c r="H1104" s="147"/>
      <c r="I1104" s="147"/>
      <c r="J1104" s="147"/>
      <c r="K1104" s="147"/>
      <c r="L1104" s="147"/>
      <c r="M1104" s="147"/>
      <c r="N1104" s="147"/>
      <c r="O1104" s="147"/>
    </row>
    <row r="1105" spans="1:15" s="161" customFormat="1" ht="12.75" customHeight="1">
      <c r="A1105" s="149"/>
      <c r="B1105" s="149"/>
      <c r="C1105" s="149"/>
      <c r="D1105" s="149"/>
      <c r="E1105" s="149"/>
      <c r="F1105" s="149"/>
      <c r="G1105" s="149"/>
      <c r="H1105" s="149"/>
      <c r="I1105" s="149"/>
      <c r="J1105" s="149"/>
      <c r="K1105" s="149"/>
      <c r="L1105" s="149"/>
      <c r="M1105" s="149"/>
      <c r="N1105" s="149"/>
      <c r="O1105" s="149"/>
    </row>
    <row r="1106" spans="1:15" s="76" customFormat="1" ht="12.75" customHeight="1">
      <c r="A1106" s="147"/>
      <c r="B1106" s="147"/>
      <c r="C1106" s="147"/>
      <c r="D1106" s="296"/>
      <c r="E1106" s="296"/>
      <c r="F1106" s="344"/>
      <c r="G1106" s="344"/>
      <c r="H1106" s="147"/>
      <c r="I1106" s="296"/>
      <c r="J1106" s="296"/>
      <c r="K1106" s="344"/>
      <c r="L1106" s="344"/>
      <c r="M1106" s="344"/>
      <c r="N1106" s="147"/>
      <c r="O1106" s="147"/>
    </row>
    <row r="1107" spans="1:15" s="76" customFormat="1" ht="12.75" customHeight="1">
      <c r="A1107" s="147"/>
      <c r="B1107" s="147"/>
      <c r="C1107" s="147"/>
      <c r="D1107" s="147"/>
      <c r="E1107" s="147"/>
      <c r="F1107" s="147"/>
      <c r="G1107" s="147"/>
      <c r="H1107" s="147"/>
      <c r="I1107" s="147"/>
      <c r="J1107" s="147"/>
      <c r="K1107" s="147"/>
      <c r="L1107" s="147"/>
      <c r="M1107" s="147"/>
      <c r="N1107" s="147"/>
      <c r="O1107" s="147"/>
    </row>
    <row r="1108" spans="1:15" s="76" customFormat="1" ht="12.75" customHeight="1">
      <c r="A1108" s="147"/>
      <c r="B1108" s="147"/>
      <c r="C1108" s="147"/>
      <c r="D1108" s="147"/>
      <c r="E1108" s="147"/>
      <c r="F1108" s="147"/>
      <c r="G1108" s="147"/>
      <c r="H1108" s="147"/>
      <c r="I1108" s="147"/>
      <c r="J1108" s="147"/>
      <c r="K1108" s="147"/>
      <c r="L1108" s="147"/>
      <c r="M1108" s="147"/>
      <c r="N1108" s="147"/>
      <c r="O1108" s="147"/>
    </row>
    <row r="1109" spans="1:15" s="76" customFormat="1" ht="12.75" customHeight="1">
      <c r="A1109" s="147"/>
      <c r="B1109" s="147"/>
      <c r="C1109" s="148" t="s">
        <v>411</v>
      </c>
      <c r="D1109" s="147"/>
      <c r="E1109" s="147"/>
      <c r="F1109" s="147"/>
      <c r="G1109" s="147"/>
      <c r="H1109" s="147"/>
      <c r="I1109" s="148" t="s">
        <v>411</v>
      </c>
      <c r="J1109" s="147"/>
      <c r="K1109" s="147"/>
      <c r="L1109" s="147"/>
      <c r="M1109" s="147"/>
      <c r="N1109" s="147"/>
      <c r="O1109" s="147"/>
    </row>
    <row r="1110" ht="15">
      <c r="L1110" t="s">
        <v>613</v>
      </c>
    </row>
    <row r="1111" ht="43.5" customHeight="1"/>
    <row r="1112" spans="1:13" s="76" customFormat="1" ht="52.5" customHeight="1">
      <c r="A1112" s="285" t="s">
        <v>142</v>
      </c>
      <c r="B1112" s="285"/>
      <c r="C1112" s="285"/>
      <c r="D1112" s="285"/>
      <c r="E1112" s="285"/>
      <c r="F1112" s="285"/>
      <c r="G1112" s="285"/>
      <c r="H1112" s="285"/>
      <c r="I1112" s="285"/>
      <c r="J1112" s="285"/>
      <c r="K1112" s="285"/>
      <c r="L1112" s="285"/>
      <c r="M1112" s="285"/>
    </row>
    <row r="1113" spans="3:13" s="76" customFormat="1" ht="18" customHeight="1">
      <c r="C1113" s="286" t="s">
        <v>143</v>
      </c>
      <c r="D1113" s="286"/>
      <c r="E1113" s="286"/>
      <c r="F1113" s="286"/>
      <c r="G1113" s="286"/>
      <c r="H1113" s="286"/>
      <c r="I1113" s="286"/>
      <c r="J1113" s="286"/>
      <c r="K1113" s="286"/>
      <c r="L1113" s="286"/>
      <c r="M1113" s="286"/>
    </row>
    <row r="1114" spans="1:13" s="76" customFormat="1" ht="12.75" customHeight="1">
      <c r="A1114" s="287" t="s">
        <v>144</v>
      </c>
      <c r="B1114" s="287"/>
      <c r="C1114" s="287"/>
      <c r="D1114" s="287"/>
      <c r="K1114" s="288" t="s">
        <v>145</v>
      </c>
      <c r="L1114" s="288"/>
      <c r="M1114" s="288"/>
    </row>
    <row r="1115" s="76" customFormat="1" ht="12.75" customHeight="1"/>
    <row r="1116" spans="1:13" s="77" customFormat="1" ht="72.75" customHeight="1">
      <c r="A1116" s="289" t="s">
        <v>614</v>
      </c>
      <c r="B1116" s="289"/>
      <c r="C1116" s="289"/>
      <c r="D1116" s="289"/>
      <c r="E1116" s="289"/>
      <c r="F1116" s="289"/>
      <c r="G1116" s="289"/>
      <c r="H1116" s="289"/>
      <c r="I1116" s="289"/>
      <c r="J1116" s="289"/>
      <c r="K1116" s="289"/>
      <c r="L1116" s="289"/>
      <c r="M1116" s="289"/>
    </row>
    <row r="1117" s="77" customFormat="1" ht="6.75" customHeight="1"/>
    <row r="1118" spans="1:13" s="77" customFormat="1" ht="11.25" customHeight="1">
      <c r="A1118" s="290" t="s">
        <v>147</v>
      </c>
      <c r="B1118" s="290"/>
      <c r="C1118" s="290"/>
      <c r="D1118" s="290"/>
      <c r="E1118" s="290"/>
      <c r="F1118" s="290"/>
      <c r="G1118" s="290"/>
      <c r="H1118" s="290"/>
      <c r="I1118" s="290"/>
      <c r="J1118" s="290"/>
      <c r="K1118" s="290"/>
      <c r="L1118" s="290"/>
      <c r="M1118" s="290"/>
    </row>
    <row r="1119" s="77" customFormat="1" ht="6.75" customHeight="1"/>
    <row r="1120" spans="1:13" s="77" customFormat="1" ht="48.75" customHeight="1">
      <c r="A1120" s="289" t="s">
        <v>148</v>
      </c>
      <c r="B1120" s="289"/>
      <c r="C1120" s="289"/>
      <c r="D1120" s="289"/>
      <c r="E1120" s="289"/>
      <c r="F1120" s="289"/>
      <c r="G1120" s="289"/>
      <c r="H1120" s="289"/>
      <c r="I1120" s="289"/>
      <c r="J1120" s="289"/>
      <c r="K1120" s="289"/>
      <c r="L1120" s="289"/>
      <c r="M1120" s="289"/>
    </row>
    <row r="1121" s="77" customFormat="1" ht="6.75" customHeight="1"/>
    <row r="1122" spans="1:13" s="77" customFormat="1" ht="12.75" customHeight="1">
      <c r="A1122" s="290" t="s">
        <v>149</v>
      </c>
      <c r="B1122" s="290"/>
      <c r="C1122" s="290"/>
      <c r="D1122" s="290"/>
      <c r="E1122" s="290"/>
      <c r="F1122" s="290"/>
      <c r="G1122" s="290"/>
      <c r="H1122" s="290"/>
      <c r="I1122" s="290"/>
      <c r="J1122" s="290"/>
      <c r="K1122" s="290"/>
      <c r="L1122" s="290"/>
      <c r="M1122" s="290"/>
    </row>
    <row r="1123" s="77" customFormat="1" ht="6.75" customHeight="1"/>
    <row r="1124" spans="1:13" s="77" customFormat="1" ht="36.75" customHeight="1">
      <c r="A1124" s="291" t="s">
        <v>150</v>
      </c>
      <c r="B1124" s="291"/>
      <c r="C1124" s="291"/>
      <c r="D1124" s="291"/>
      <c r="E1124" s="291"/>
      <c r="F1124" s="291"/>
      <c r="G1124" s="291"/>
      <c r="H1124" s="291"/>
      <c r="I1124" s="291"/>
      <c r="J1124" s="291"/>
      <c r="K1124" s="291"/>
      <c r="L1124" s="291"/>
      <c r="M1124" s="291"/>
    </row>
    <row r="1125" s="77" customFormat="1" ht="6.75" customHeight="1"/>
    <row r="1126" spans="1:13" s="77" customFormat="1" ht="12.75" customHeight="1">
      <c r="A1126" s="292" t="s">
        <v>151</v>
      </c>
      <c r="B1126" s="292"/>
      <c r="C1126" s="292"/>
      <c r="D1126" s="292"/>
      <c r="E1126" s="292"/>
      <c r="F1126" s="292"/>
      <c r="G1126" s="292"/>
      <c r="H1126" s="292"/>
      <c r="I1126" s="292"/>
      <c r="J1126" s="292"/>
      <c r="K1126" s="292"/>
      <c r="L1126" s="292"/>
      <c r="M1126" s="292"/>
    </row>
    <row r="1127" s="77" customFormat="1" ht="6.75" customHeight="1"/>
    <row r="1128" spans="1:13" s="77" customFormat="1" ht="60.75" customHeight="1">
      <c r="A1128" s="293" t="s">
        <v>152</v>
      </c>
      <c r="B1128" s="293"/>
      <c r="C1128" s="293"/>
      <c r="D1128" s="293"/>
      <c r="E1128" s="293"/>
      <c r="F1128" s="293"/>
      <c r="G1128" s="293"/>
      <c r="H1128" s="293"/>
      <c r="I1128" s="293"/>
      <c r="J1128" s="293"/>
      <c r="K1128" s="293"/>
      <c r="L1128" s="293"/>
      <c r="M1128" s="293"/>
    </row>
    <row r="1129" spans="1:13" s="77" customFormat="1" ht="60.75" customHeight="1">
      <c r="A1129" s="293" t="s">
        <v>153</v>
      </c>
      <c r="B1129" s="293"/>
      <c r="C1129" s="293"/>
      <c r="D1129" s="293"/>
      <c r="E1129" s="293"/>
      <c r="F1129" s="293"/>
      <c r="G1129" s="293"/>
      <c r="H1129" s="293"/>
      <c r="I1129" s="293"/>
      <c r="J1129" s="293"/>
      <c r="K1129" s="293"/>
      <c r="L1129" s="293"/>
      <c r="M1129" s="293"/>
    </row>
    <row r="1130" spans="1:13" s="77" customFormat="1" ht="24.75" customHeight="1">
      <c r="A1130" s="293" t="s">
        <v>154</v>
      </c>
      <c r="B1130" s="293"/>
      <c r="C1130" s="293"/>
      <c r="D1130" s="293"/>
      <c r="E1130" s="293"/>
      <c r="F1130" s="293"/>
      <c r="G1130" s="293"/>
      <c r="H1130" s="293"/>
      <c r="I1130" s="293"/>
      <c r="J1130" s="293"/>
      <c r="K1130" s="293"/>
      <c r="L1130" s="293"/>
      <c r="M1130" s="293"/>
    </row>
    <row r="1131" spans="1:13" s="77" customFormat="1" ht="36.75" customHeight="1">
      <c r="A1131" s="293" t="s">
        <v>155</v>
      </c>
      <c r="B1131" s="293"/>
      <c r="C1131" s="293"/>
      <c r="D1131" s="293"/>
      <c r="E1131" s="293"/>
      <c r="F1131" s="293"/>
      <c r="G1131" s="293"/>
      <c r="H1131" s="293"/>
      <c r="I1131" s="293"/>
      <c r="J1131" s="293"/>
      <c r="K1131" s="293"/>
      <c r="L1131" s="293"/>
      <c r="M1131" s="293"/>
    </row>
    <row r="1132" s="77" customFormat="1" ht="6.75" customHeight="1"/>
    <row r="1133" spans="1:13" s="77" customFormat="1" ht="12.75" customHeight="1">
      <c r="A1133" s="292" t="s">
        <v>156</v>
      </c>
      <c r="B1133" s="292"/>
      <c r="C1133" s="292"/>
      <c r="D1133" s="292"/>
      <c r="E1133" s="292"/>
      <c r="F1133" s="292"/>
      <c r="G1133" s="292"/>
      <c r="H1133" s="292"/>
      <c r="I1133" s="292"/>
      <c r="J1133" s="292"/>
      <c r="K1133" s="292"/>
      <c r="L1133" s="292"/>
      <c r="M1133" s="292"/>
    </row>
    <row r="1134" s="77" customFormat="1" ht="6.75" customHeight="1"/>
    <row r="1135" spans="1:10" s="77" customFormat="1" ht="24.75" customHeight="1">
      <c r="A1135" s="293" t="s">
        <v>157</v>
      </c>
      <c r="B1135" s="293"/>
      <c r="C1135" s="293"/>
      <c r="D1135" s="293"/>
      <c r="E1135" s="293"/>
      <c r="F1135" s="293"/>
      <c r="G1135" s="293"/>
      <c r="H1135" s="293"/>
      <c r="I1135" s="293"/>
      <c r="J1135" s="293"/>
    </row>
    <row r="1136" spans="1:10" s="77" customFormat="1" ht="48.75" customHeight="1">
      <c r="A1136" s="293" t="s">
        <v>158</v>
      </c>
      <c r="B1136" s="293"/>
      <c r="C1136" s="293"/>
      <c r="D1136" s="293"/>
      <c r="E1136" s="293"/>
      <c r="F1136" s="293"/>
      <c r="G1136" s="293"/>
      <c r="H1136" s="293"/>
      <c r="I1136" s="293"/>
      <c r="J1136" s="293"/>
    </row>
    <row r="1137" s="77" customFormat="1" ht="54" customHeight="1"/>
    <row r="1138" spans="1:13" s="77" customFormat="1" ht="24.75" customHeight="1">
      <c r="A1138" s="293" t="s">
        <v>159</v>
      </c>
      <c r="B1138" s="293"/>
      <c r="C1138" s="293"/>
      <c r="D1138" s="293"/>
      <c r="E1138" s="293"/>
      <c r="F1138" s="293"/>
      <c r="G1138" s="293"/>
      <c r="H1138" s="293"/>
      <c r="I1138" s="293"/>
      <c r="J1138" s="293"/>
      <c r="K1138" s="293"/>
      <c r="L1138" s="293"/>
      <c r="M1138" s="293"/>
    </row>
    <row r="1139" spans="1:13" s="77" customFormat="1" ht="60.75" customHeight="1">
      <c r="A1139" s="293" t="s">
        <v>160</v>
      </c>
      <c r="B1139" s="293"/>
      <c r="C1139" s="293"/>
      <c r="D1139" s="293"/>
      <c r="E1139" s="293"/>
      <c r="F1139" s="293"/>
      <c r="G1139" s="293"/>
      <c r="H1139" s="293"/>
      <c r="I1139" s="293"/>
      <c r="J1139" s="293"/>
      <c r="K1139" s="293"/>
      <c r="L1139" s="293"/>
      <c r="M1139" s="293"/>
    </row>
    <row r="1140" spans="1:13" s="77" customFormat="1" ht="48.75" customHeight="1">
      <c r="A1140" s="293" t="s">
        <v>161</v>
      </c>
      <c r="B1140" s="293"/>
      <c r="C1140" s="293"/>
      <c r="D1140" s="293"/>
      <c r="E1140" s="293"/>
      <c r="F1140" s="293"/>
      <c r="G1140" s="293"/>
      <c r="H1140" s="293"/>
      <c r="I1140" s="293"/>
      <c r="J1140" s="293"/>
      <c r="K1140" s="293"/>
      <c r="L1140" s="293"/>
      <c r="M1140" s="293"/>
    </row>
    <row r="1141" spans="1:13" s="77" customFormat="1" ht="96.75" customHeight="1">
      <c r="A1141" s="293" t="s">
        <v>162</v>
      </c>
      <c r="B1141" s="293"/>
      <c r="C1141" s="293"/>
      <c r="D1141" s="293"/>
      <c r="E1141" s="293"/>
      <c r="F1141" s="293"/>
      <c r="G1141" s="293"/>
      <c r="H1141" s="293"/>
      <c r="I1141" s="293"/>
      <c r="J1141" s="293"/>
      <c r="K1141" s="293"/>
      <c r="L1141" s="293"/>
      <c r="M1141" s="293"/>
    </row>
    <row r="1142" spans="1:13" s="77" customFormat="1" ht="108.75" customHeight="1">
      <c r="A1142" s="293" t="s">
        <v>163</v>
      </c>
      <c r="B1142" s="293"/>
      <c r="C1142" s="293"/>
      <c r="D1142" s="293"/>
      <c r="E1142" s="293"/>
      <c r="F1142" s="293"/>
      <c r="G1142" s="293"/>
      <c r="H1142" s="293"/>
      <c r="I1142" s="293"/>
      <c r="J1142" s="293"/>
      <c r="K1142" s="293"/>
      <c r="L1142" s="293"/>
      <c r="M1142" s="293"/>
    </row>
    <row r="1143" spans="1:13" s="77" customFormat="1" ht="36.75" customHeight="1">
      <c r="A1143" s="293" t="s">
        <v>164</v>
      </c>
      <c r="B1143" s="293"/>
      <c r="C1143" s="293"/>
      <c r="D1143" s="293"/>
      <c r="E1143" s="293"/>
      <c r="F1143" s="293"/>
      <c r="G1143" s="293"/>
      <c r="H1143" s="293"/>
      <c r="I1143" s="293"/>
      <c r="J1143" s="293"/>
      <c r="K1143" s="293"/>
      <c r="L1143" s="293"/>
      <c r="M1143" s="293"/>
    </row>
    <row r="1144" spans="1:13" s="77" customFormat="1" ht="36.75" customHeight="1">
      <c r="A1144" s="293" t="s">
        <v>165</v>
      </c>
      <c r="B1144" s="293"/>
      <c r="C1144" s="293"/>
      <c r="D1144" s="293"/>
      <c r="E1144" s="293"/>
      <c r="F1144" s="293"/>
      <c r="G1144" s="293"/>
      <c r="H1144" s="293"/>
      <c r="I1144" s="293"/>
      <c r="J1144" s="293"/>
      <c r="K1144" s="293"/>
      <c r="L1144" s="293"/>
      <c r="M1144" s="293"/>
    </row>
    <row r="1145" spans="1:13" s="77" customFormat="1" ht="48.75" customHeight="1">
      <c r="A1145" s="294" t="s">
        <v>166</v>
      </c>
      <c r="B1145" s="294"/>
      <c r="C1145" s="294"/>
      <c r="D1145" s="294"/>
      <c r="E1145" s="294"/>
      <c r="F1145" s="294"/>
      <c r="G1145" s="294"/>
      <c r="H1145" s="294"/>
      <c r="I1145" s="294"/>
      <c r="J1145" s="294"/>
      <c r="K1145" s="294"/>
      <c r="L1145" s="294"/>
      <c r="M1145" s="294"/>
    </row>
    <row r="1146" spans="1:13" s="77" customFormat="1" ht="24.75" customHeight="1">
      <c r="A1146" s="293" t="s">
        <v>167</v>
      </c>
      <c r="B1146" s="293"/>
      <c r="C1146" s="293"/>
      <c r="D1146" s="293"/>
      <c r="E1146" s="293"/>
      <c r="F1146" s="293"/>
      <c r="G1146" s="293"/>
      <c r="H1146" s="293"/>
      <c r="I1146" s="293"/>
      <c r="J1146" s="293"/>
      <c r="K1146" s="293"/>
      <c r="L1146" s="293"/>
      <c r="M1146" s="293"/>
    </row>
    <row r="1147" spans="1:13" s="77" customFormat="1" ht="24.75" customHeight="1">
      <c r="A1147" s="293" t="s">
        <v>168</v>
      </c>
      <c r="B1147" s="293"/>
      <c r="C1147" s="293"/>
      <c r="D1147" s="293"/>
      <c r="E1147" s="293"/>
      <c r="F1147" s="293"/>
      <c r="G1147" s="293"/>
      <c r="H1147" s="293"/>
      <c r="I1147" s="293"/>
      <c r="J1147" s="293"/>
      <c r="K1147" s="293"/>
      <c r="L1147" s="293"/>
      <c r="M1147" s="293"/>
    </row>
    <row r="1148" spans="1:13" s="77" customFormat="1" ht="12.75" customHeight="1">
      <c r="A1148" s="293" t="s">
        <v>169</v>
      </c>
      <c r="B1148" s="293"/>
      <c r="C1148" s="293"/>
      <c r="D1148" s="293"/>
      <c r="E1148" s="293"/>
      <c r="F1148" s="293"/>
      <c r="G1148" s="293"/>
      <c r="H1148" s="293"/>
      <c r="I1148" s="293"/>
      <c r="J1148" s="293"/>
      <c r="K1148" s="293"/>
      <c r="L1148" s="293"/>
      <c r="M1148" s="293"/>
    </row>
    <row r="1149" spans="1:13" s="77" customFormat="1" ht="12.75" customHeight="1">
      <c r="A1149" s="293" t="s">
        <v>170</v>
      </c>
      <c r="B1149" s="293"/>
      <c r="C1149" s="293"/>
      <c r="D1149" s="293"/>
      <c r="E1149" s="293"/>
      <c r="F1149" s="293"/>
      <c r="G1149" s="293"/>
      <c r="H1149" s="293"/>
      <c r="I1149" s="293"/>
      <c r="J1149" s="293"/>
      <c r="K1149" s="293"/>
      <c r="L1149" s="293"/>
      <c r="M1149" s="293"/>
    </row>
    <row r="1150" spans="1:13" s="77" customFormat="1" ht="24.75" customHeight="1">
      <c r="A1150" s="293" t="s">
        <v>171</v>
      </c>
      <c r="B1150" s="293"/>
      <c r="C1150" s="293"/>
      <c r="D1150" s="293"/>
      <c r="E1150" s="293"/>
      <c r="F1150" s="293"/>
      <c r="G1150" s="293"/>
      <c r="H1150" s="293"/>
      <c r="I1150" s="293"/>
      <c r="J1150" s="293"/>
      <c r="K1150" s="293"/>
      <c r="L1150" s="293"/>
      <c r="M1150" s="293"/>
    </row>
    <row r="1151" spans="1:10" s="77" customFormat="1" ht="84.75" customHeight="1">
      <c r="A1151" s="293" t="s">
        <v>172</v>
      </c>
      <c r="B1151" s="293"/>
      <c r="C1151" s="293"/>
      <c r="D1151" s="293"/>
      <c r="E1151" s="293"/>
      <c r="F1151" s="293"/>
      <c r="G1151" s="293"/>
      <c r="H1151" s="293"/>
      <c r="I1151" s="293"/>
      <c r="J1151" s="293"/>
    </row>
    <row r="1152" s="77" customFormat="1" ht="54" customHeight="1"/>
    <row r="1153" spans="1:13" s="77" customFormat="1" ht="24.75" customHeight="1">
      <c r="A1153" s="293" t="s">
        <v>173</v>
      </c>
      <c r="B1153" s="293"/>
      <c r="C1153" s="293"/>
      <c r="D1153" s="293"/>
      <c r="E1153" s="293"/>
      <c r="F1153" s="293"/>
      <c r="G1153" s="293"/>
      <c r="H1153" s="293"/>
      <c r="I1153" s="293"/>
      <c r="J1153" s="293"/>
      <c r="K1153" s="293"/>
      <c r="L1153" s="293"/>
      <c r="M1153" s="293"/>
    </row>
    <row r="1154" spans="1:13" s="77" customFormat="1" ht="36.75" customHeight="1">
      <c r="A1154" s="293" t="s">
        <v>174</v>
      </c>
      <c r="B1154" s="293"/>
      <c r="C1154" s="293"/>
      <c r="D1154" s="293"/>
      <c r="E1154" s="293"/>
      <c r="F1154" s="293"/>
      <c r="G1154" s="293"/>
      <c r="H1154" s="293"/>
      <c r="I1154" s="293"/>
      <c r="J1154" s="293"/>
      <c r="K1154" s="293"/>
      <c r="L1154" s="293"/>
      <c r="M1154" s="293"/>
    </row>
    <row r="1155" spans="1:13" s="77" customFormat="1" ht="48.75" customHeight="1">
      <c r="A1155" s="293" t="s">
        <v>175</v>
      </c>
      <c r="B1155" s="293"/>
      <c r="C1155" s="293"/>
      <c r="D1155" s="293"/>
      <c r="E1155" s="293"/>
      <c r="F1155" s="293"/>
      <c r="G1155" s="293"/>
      <c r="H1155" s="293"/>
      <c r="I1155" s="293"/>
      <c r="J1155" s="293"/>
      <c r="K1155" s="293"/>
      <c r="L1155" s="293"/>
      <c r="M1155" s="293"/>
    </row>
    <row r="1156" spans="1:13" s="77" customFormat="1" ht="24.75" customHeight="1">
      <c r="A1156" s="293" t="s">
        <v>176</v>
      </c>
      <c r="B1156" s="293"/>
      <c r="C1156" s="293"/>
      <c r="D1156" s="293"/>
      <c r="E1156" s="293"/>
      <c r="F1156" s="293"/>
      <c r="G1156" s="293"/>
      <c r="H1156" s="293"/>
      <c r="I1156" s="293"/>
      <c r="J1156" s="293"/>
      <c r="K1156" s="293"/>
      <c r="L1156" s="293"/>
      <c r="M1156" s="293"/>
    </row>
    <row r="1157" spans="1:13" s="77" customFormat="1" ht="24.75" customHeight="1">
      <c r="A1157" s="293" t="s">
        <v>177</v>
      </c>
      <c r="B1157" s="293"/>
      <c r="C1157" s="293"/>
      <c r="D1157" s="293"/>
      <c r="E1157" s="293"/>
      <c r="F1157" s="293"/>
      <c r="G1157" s="293"/>
      <c r="H1157" s="293"/>
      <c r="I1157" s="293"/>
      <c r="J1157" s="293"/>
      <c r="K1157" s="293"/>
      <c r="L1157" s="293"/>
      <c r="M1157" s="293"/>
    </row>
    <row r="1158" spans="1:13" s="77" customFormat="1" ht="36.75" customHeight="1">
      <c r="A1158" s="293" t="s">
        <v>178</v>
      </c>
      <c r="B1158" s="293"/>
      <c r="C1158" s="293"/>
      <c r="D1158" s="293"/>
      <c r="E1158" s="293"/>
      <c r="F1158" s="293"/>
      <c r="G1158" s="293"/>
      <c r="H1158" s="293"/>
      <c r="I1158" s="293"/>
      <c r="J1158" s="293"/>
      <c r="K1158" s="293"/>
      <c r="L1158" s="293"/>
      <c r="M1158" s="293"/>
    </row>
    <row r="1159" spans="1:13" s="77" customFormat="1" ht="24.75" customHeight="1">
      <c r="A1159" s="293" t="s">
        <v>179</v>
      </c>
      <c r="B1159" s="293"/>
      <c r="C1159" s="293"/>
      <c r="D1159" s="293"/>
      <c r="E1159" s="293"/>
      <c r="F1159" s="293"/>
      <c r="G1159" s="293"/>
      <c r="H1159" s="293"/>
      <c r="I1159" s="293"/>
      <c r="J1159" s="293"/>
      <c r="K1159" s="293"/>
      <c r="L1159" s="293"/>
      <c r="M1159" s="293"/>
    </row>
    <row r="1160" spans="1:13" s="77" customFormat="1" ht="36.75" customHeight="1">
      <c r="A1160" s="293" t="s">
        <v>180</v>
      </c>
      <c r="B1160" s="293"/>
      <c r="C1160" s="293"/>
      <c r="D1160" s="293"/>
      <c r="E1160" s="293"/>
      <c r="F1160" s="293"/>
      <c r="G1160" s="293"/>
      <c r="H1160" s="293"/>
      <c r="I1160" s="293"/>
      <c r="J1160" s="293"/>
      <c r="K1160" s="293"/>
      <c r="L1160" s="293"/>
      <c r="M1160" s="293"/>
    </row>
    <row r="1161" spans="1:13" s="77" customFormat="1" ht="36.75" customHeight="1">
      <c r="A1161" s="293" t="s">
        <v>181</v>
      </c>
      <c r="B1161" s="293"/>
      <c r="C1161" s="293"/>
      <c r="D1161" s="293"/>
      <c r="E1161" s="293"/>
      <c r="F1161" s="293"/>
      <c r="G1161" s="293"/>
      <c r="H1161" s="293"/>
      <c r="I1161" s="293"/>
      <c r="J1161" s="293"/>
      <c r="K1161" s="293"/>
      <c r="L1161" s="293"/>
      <c r="M1161" s="293"/>
    </row>
    <row r="1162" spans="1:13" s="77" customFormat="1" ht="24.75" customHeight="1">
      <c r="A1162" s="293" t="s">
        <v>182</v>
      </c>
      <c r="B1162" s="293"/>
      <c r="C1162" s="293"/>
      <c r="D1162" s="293"/>
      <c r="E1162" s="293"/>
      <c r="F1162" s="293"/>
      <c r="G1162" s="293"/>
      <c r="H1162" s="293"/>
      <c r="I1162" s="293"/>
      <c r="J1162" s="293"/>
      <c r="K1162" s="293"/>
      <c r="L1162" s="293"/>
      <c r="M1162" s="293"/>
    </row>
    <row r="1163" spans="1:13" s="77" customFormat="1" ht="12.75" customHeight="1">
      <c r="A1163" s="293" t="s">
        <v>183</v>
      </c>
      <c r="B1163" s="293"/>
      <c r="C1163" s="293"/>
      <c r="D1163" s="293"/>
      <c r="E1163" s="293"/>
      <c r="F1163" s="293"/>
      <c r="G1163" s="293"/>
      <c r="H1163" s="293"/>
      <c r="I1163" s="293"/>
      <c r="J1163" s="293"/>
      <c r="K1163" s="293"/>
      <c r="L1163" s="293"/>
      <c r="M1163" s="293"/>
    </row>
    <row r="1164" spans="1:13" s="77" customFormat="1" ht="12.75" customHeight="1">
      <c r="A1164" s="293" t="s">
        <v>184</v>
      </c>
      <c r="B1164" s="293"/>
      <c r="C1164" s="293"/>
      <c r="D1164" s="293"/>
      <c r="E1164" s="293"/>
      <c r="F1164" s="293"/>
      <c r="G1164" s="293"/>
      <c r="H1164" s="293"/>
      <c r="I1164" s="293"/>
      <c r="J1164" s="293"/>
      <c r="K1164" s="293"/>
      <c r="L1164" s="293"/>
      <c r="M1164" s="293"/>
    </row>
    <row r="1165" spans="1:13" s="77" customFormat="1" ht="24.75" customHeight="1">
      <c r="A1165" s="293" t="s">
        <v>185</v>
      </c>
      <c r="B1165" s="293"/>
      <c r="C1165" s="293"/>
      <c r="D1165" s="293"/>
      <c r="E1165" s="293"/>
      <c r="F1165" s="293"/>
      <c r="G1165" s="293"/>
      <c r="H1165" s="293"/>
      <c r="I1165" s="293"/>
      <c r="J1165" s="293"/>
      <c r="K1165" s="293"/>
      <c r="L1165" s="293"/>
      <c r="M1165" s="293"/>
    </row>
    <row r="1166" spans="1:13" s="77" customFormat="1" ht="12.75" customHeight="1">
      <c r="A1166" s="293" t="s">
        <v>186</v>
      </c>
      <c r="B1166" s="293"/>
      <c r="C1166" s="293"/>
      <c r="D1166" s="293"/>
      <c r="E1166" s="293"/>
      <c r="F1166" s="293"/>
      <c r="G1166" s="293"/>
      <c r="H1166" s="293"/>
      <c r="I1166" s="293"/>
      <c r="J1166" s="293"/>
      <c r="K1166" s="293"/>
      <c r="L1166" s="293"/>
      <c r="M1166" s="293"/>
    </row>
    <row r="1167" spans="1:13" s="77" customFormat="1" ht="24.75" customHeight="1">
      <c r="A1167" s="293" t="s">
        <v>187</v>
      </c>
      <c r="B1167" s="293"/>
      <c r="C1167" s="293"/>
      <c r="D1167" s="293"/>
      <c r="E1167" s="293"/>
      <c r="F1167" s="293"/>
      <c r="G1167" s="293"/>
      <c r="H1167" s="293"/>
      <c r="I1167" s="293"/>
      <c r="J1167" s="293"/>
      <c r="K1167" s="293"/>
      <c r="L1167" s="293"/>
      <c r="M1167" s="293"/>
    </row>
    <row r="1168" spans="1:13" s="77" customFormat="1" ht="48.75" customHeight="1">
      <c r="A1168" s="293" t="s">
        <v>188</v>
      </c>
      <c r="B1168" s="293"/>
      <c r="C1168" s="293"/>
      <c r="D1168" s="293"/>
      <c r="E1168" s="293"/>
      <c r="F1168" s="293"/>
      <c r="G1168" s="293"/>
      <c r="H1168" s="293"/>
      <c r="I1168" s="293"/>
      <c r="J1168" s="293"/>
      <c r="K1168" s="293"/>
      <c r="L1168" s="293"/>
      <c r="M1168" s="293"/>
    </row>
    <row r="1169" spans="1:13" s="77" customFormat="1" ht="48.75" customHeight="1">
      <c r="A1169" s="293" t="s">
        <v>189</v>
      </c>
      <c r="B1169" s="293"/>
      <c r="C1169" s="293"/>
      <c r="D1169" s="293"/>
      <c r="E1169" s="293"/>
      <c r="F1169" s="293"/>
      <c r="G1169" s="293"/>
      <c r="H1169" s="293"/>
      <c r="I1169" s="293"/>
      <c r="J1169" s="293"/>
      <c r="K1169" s="293"/>
      <c r="L1169" s="293"/>
      <c r="M1169" s="293"/>
    </row>
    <row r="1170" spans="1:13" s="77" customFormat="1" ht="24.75" customHeight="1">
      <c r="A1170" s="293" t="s">
        <v>190</v>
      </c>
      <c r="B1170" s="293"/>
      <c r="C1170" s="293"/>
      <c r="D1170" s="293"/>
      <c r="E1170" s="293"/>
      <c r="F1170" s="293"/>
      <c r="G1170" s="293"/>
      <c r="H1170" s="293"/>
      <c r="I1170" s="293"/>
      <c r="J1170" s="293"/>
      <c r="K1170" s="293"/>
      <c r="L1170" s="293"/>
      <c r="M1170" s="293"/>
    </row>
    <row r="1171" spans="1:13" s="77" customFormat="1" ht="48.75" customHeight="1">
      <c r="A1171" s="293" t="s">
        <v>191</v>
      </c>
      <c r="B1171" s="293"/>
      <c r="C1171" s="293"/>
      <c r="D1171" s="293"/>
      <c r="E1171" s="293"/>
      <c r="F1171" s="293"/>
      <c r="G1171" s="293"/>
      <c r="H1171" s="293"/>
      <c r="I1171" s="293"/>
      <c r="J1171" s="293"/>
      <c r="K1171" s="293"/>
      <c r="L1171" s="293"/>
      <c r="M1171" s="293"/>
    </row>
    <row r="1172" spans="1:13" s="77" customFormat="1" ht="24.75" customHeight="1">
      <c r="A1172" s="293" t="s">
        <v>192</v>
      </c>
      <c r="B1172" s="293"/>
      <c r="C1172" s="293"/>
      <c r="D1172" s="293"/>
      <c r="E1172" s="293"/>
      <c r="F1172" s="293"/>
      <c r="G1172" s="293"/>
      <c r="H1172" s="293"/>
      <c r="I1172" s="293"/>
      <c r="J1172" s="293"/>
      <c r="K1172" s="293"/>
      <c r="L1172" s="293"/>
      <c r="M1172" s="293"/>
    </row>
    <row r="1173" spans="1:10" s="77" customFormat="1" ht="72.75" customHeight="1">
      <c r="A1173" s="293" t="s">
        <v>193</v>
      </c>
      <c r="B1173" s="293"/>
      <c r="C1173" s="293"/>
      <c r="D1173" s="293"/>
      <c r="E1173" s="293"/>
      <c r="F1173" s="293"/>
      <c r="G1173" s="293"/>
      <c r="H1173" s="293"/>
      <c r="I1173" s="293"/>
      <c r="J1173" s="293"/>
    </row>
    <row r="1174" s="77" customFormat="1" ht="54" customHeight="1"/>
    <row r="1175" spans="1:13" s="77" customFormat="1" ht="24.75" customHeight="1">
      <c r="A1175" s="293" t="s">
        <v>194</v>
      </c>
      <c r="B1175" s="293"/>
      <c r="C1175" s="293"/>
      <c r="D1175" s="293"/>
      <c r="E1175" s="293"/>
      <c r="F1175" s="293"/>
      <c r="G1175" s="293"/>
      <c r="H1175" s="293"/>
      <c r="I1175" s="293"/>
      <c r="J1175" s="293"/>
      <c r="K1175" s="293"/>
      <c r="L1175" s="293"/>
      <c r="M1175" s="293"/>
    </row>
    <row r="1176" spans="1:13" s="77" customFormat="1" ht="24.75" customHeight="1">
      <c r="A1176" s="293" t="s">
        <v>195</v>
      </c>
      <c r="B1176" s="293"/>
      <c r="C1176" s="293"/>
      <c r="D1176" s="293"/>
      <c r="E1176" s="293"/>
      <c r="F1176" s="293"/>
      <c r="G1176" s="293"/>
      <c r="H1176" s="293"/>
      <c r="I1176" s="293"/>
      <c r="J1176" s="293"/>
      <c r="K1176" s="293"/>
      <c r="L1176" s="293"/>
      <c r="M1176" s="293"/>
    </row>
    <row r="1177" spans="1:13" s="77" customFormat="1" ht="36.75" customHeight="1">
      <c r="A1177" s="293" t="s">
        <v>196</v>
      </c>
      <c r="B1177" s="293"/>
      <c r="C1177" s="293"/>
      <c r="D1177" s="293"/>
      <c r="E1177" s="293"/>
      <c r="F1177" s="293"/>
      <c r="G1177" s="293"/>
      <c r="H1177" s="293"/>
      <c r="I1177" s="293"/>
      <c r="J1177" s="293"/>
      <c r="K1177" s="293"/>
      <c r="L1177" s="293"/>
      <c r="M1177" s="293"/>
    </row>
    <row r="1178" spans="1:13" s="77" customFormat="1" ht="60.75" customHeight="1">
      <c r="A1178" s="293" t="s">
        <v>197</v>
      </c>
      <c r="B1178" s="293"/>
      <c r="C1178" s="293"/>
      <c r="D1178" s="293"/>
      <c r="E1178" s="293"/>
      <c r="F1178" s="293"/>
      <c r="G1178" s="293"/>
      <c r="H1178" s="293"/>
      <c r="I1178" s="293"/>
      <c r="J1178" s="293"/>
      <c r="K1178" s="293"/>
      <c r="L1178" s="293"/>
      <c r="M1178" s="293"/>
    </row>
    <row r="1179" s="77" customFormat="1" ht="6.75" customHeight="1"/>
    <row r="1180" spans="1:13" s="77" customFormat="1" ht="12.75" customHeight="1">
      <c r="A1180" s="292" t="s">
        <v>198</v>
      </c>
      <c r="B1180" s="292"/>
      <c r="C1180" s="292"/>
      <c r="D1180" s="292"/>
      <c r="E1180" s="292"/>
      <c r="F1180" s="292"/>
      <c r="G1180" s="292"/>
      <c r="H1180" s="292"/>
      <c r="I1180" s="292"/>
      <c r="J1180" s="292"/>
      <c r="K1180" s="292"/>
      <c r="L1180" s="292"/>
      <c r="M1180" s="292"/>
    </row>
    <row r="1181" s="77" customFormat="1" ht="6.75" customHeight="1"/>
    <row r="1182" spans="1:13" s="77" customFormat="1" ht="36.75" customHeight="1">
      <c r="A1182" s="293" t="s">
        <v>199</v>
      </c>
      <c r="B1182" s="293"/>
      <c r="C1182" s="293"/>
      <c r="D1182" s="293"/>
      <c r="E1182" s="293"/>
      <c r="F1182" s="293"/>
      <c r="G1182" s="293"/>
      <c r="H1182" s="293"/>
      <c r="I1182" s="293"/>
      <c r="J1182" s="293"/>
      <c r="K1182" s="293"/>
      <c r="L1182" s="293"/>
      <c r="M1182" s="293"/>
    </row>
    <row r="1183" spans="1:13" s="77" customFormat="1" ht="36.75" customHeight="1">
      <c r="A1183" s="293" t="s">
        <v>200</v>
      </c>
      <c r="B1183" s="293"/>
      <c r="C1183" s="293"/>
      <c r="D1183" s="293"/>
      <c r="E1183" s="293"/>
      <c r="F1183" s="293"/>
      <c r="G1183" s="293"/>
      <c r="H1183" s="293"/>
      <c r="I1183" s="293"/>
      <c r="J1183" s="293"/>
      <c r="K1183" s="293"/>
      <c r="L1183" s="293"/>
      <c r="M1183" s="293"/>
    </row>
    <row r="1184" spans="1:13" s="77" customFormat="1" ht="12.75" customHeight="1">
      <c r="A1184" s="293" t="s">
        <v>201</v>
      </c>
      <c r="B1184" s="293"/>
      <c r="C1184" s="293"/>
      <c r="D1184" s="293"/>
      <c r="E1184" s="293"/>
      <c r="F1184" s="293"/>
      <c r="G1184" s="293"/>
      <c r="H1184" s="293"/>
      <c r="I1184" s="293"/>
      <c r="J1184" s="293"/>
      <c r="K1184" s="293"/>
      <c r="L1184" s="293"/>
      <c r="M1184" s="293"/>
    </row>
    <row r="1185" spans="1:13" s="77" customFormat="1" ht="24.75" customHeight="1">
      <c r="A1185" s="293" t="s">
        <v>202</v>
      </c>
      <c r="B1185" s="293"/>
      <c r="C1185" s="293"/>
      <c r="D1185" s="293"/>
      <c r="E1185" s="293"/>
      <c r="F1185" s="293"/>
      <c r="G1185" s="293"/>
      <c r="H1185" s="293"/>
      <c r="I1185" s="293"/>
      <c r="J1185" s="293"/>
      <c r="K1185" s="293"/>
      <c r="L1185" s="293"/>
      <c r="M1185" s="293"/>
    </row>
    <row r="1186" spans="1:13" s="77" customFormat="1" ht="12.75" customHeight="1">
      <c r="A1186" s="293" t="s">
        <v>203</v>
      </c>
      <c r="B1186" s="293"/>
      <c r="C1186" s="293"/>
      <c r="D1186" s="293"/>
      <c r="E1186" s="293"/>
      <c r="F1186" s="293"/>
      <c r="G1186" s="293"/>
      <c r="H1186" s="293"/>
      <c r="I1186" s="293"/>
      <c r="J1186" s="293"/>
      <c r="K1186" s="293"/>
      <c r="L1186" s="293"/>
      <c r="M1186" s="293"/>
    </row>
    <row r="1187" spans="1:13" s="77" customFormat="1" ht="36.75" customHeight="1">
      <c r="A1187" s="293" t="s">
        <v>204</v>
      </c>
      <c r="B1187" s="293"/>
      <c r="C1187" s="293"/>
      <c r="D1187" s="293"/>
      <c r="E1187" s="293"/>
      <c r="F1187" s="293"/>
      <c r="G1187" s="293"/>
      <c r="H1187" s="293"/>
      <c r="I1187" s="293"/>
      <c r="J1187" s="293"/>
      <c r="K1187" s="293"/>
      <c r="L1187" s="293"/>
      <c r="M1187" s="293"/>
    </row>
    <row r="1188" spans="1:13" s="77" customFormat="1" ht="24.75" customHeight="1">
      <c r="A1188" s="293" t="s">
        <v>205</v>
      </c>
      <c r="B1188" s="293"/>
      <c r="C1188" s="293"/>
      <c r="D1188" s="293"/>
      <c r="E1188" s="293"/>
      <c r="F1188" s="293"/>
      <c r="G1188" s="293"/>
      <c r="H1188" s="293"/>
      <c r="I1188" s="293"/>
      <c r="J1188" s="293"/>
      <c r="K1188" s="293"/>
      <c r="L1188" s="293"/>
      <c r="M1188" s="293"/>
    </row>
    <row r="1189" spans="1:13" s="77" customFormat="1" ht="60.75" customHeight="1">
      <c r="A1189" s="293" t="s">
        <v>206</v>
      </c>
      <c r="B1189" s="293"/>
      <c r="C1189" s="293"/>
      <c r="D1189" s="293"/>
      <c r="E1189" s="293"/>
      <c r="F1189" s="293"/>
      <c r="G1189" s="293"/>
      <c r="H1189" s="293"/>
      <c r="I1189" s="293"/>
      <c r="J1189" s="293"/>
      <c r="K1189" s="293"/>
      <c r="L1189" s="293"/>
      <c r="M1189" s="293"/>
    </row>
    <row r="1190" spans="1:13" s="77" customFormat="1" ht="24.75" customHeight="1">
      <c r="A1190" s="293" t="s">
        <v>207</v>
      </c>
      <c r="B1190" s="293"/>
      <c r="C1190" s="293"/>
      <c r="D1190" s="293"/>
      <c r="E1190" s="293"/>
      <c r="F1190" s="293"/>
      <c r="G1190" s="293"/>
      <c r="H1190" s="293"/>
      <c r="I1190" s="293"/>
      <c r="J1190" s="293"/>
      <c r="K1190" s="293"/>
      <c r="L1190" s="293"/>
      <c r="M1190" s="293"/>
    </row>
    <row r="1191" spans="1:13" s="77" customFormat="1" ht="36.75" customHeight="1">
      <c r="A1191" s="293" t="s">
        <v>208</v>
      </c>
      <c r="B1191" s="293"/>
      <c r="C1191" s="293"/>
      <c r="D1191" s="293"/>
      <c r="E1191" s="293"/>
      <c r="F1191" s="293"/>
      <c r="G1191" s="293"/>
      <c r="H1191" s="293"/>
      <c r="I1191" s="293"/>
      <c r="J1191" s="293"/>
      <c r="K1191" s="293"/>
      <c r="L1191" s="293"/>
      <c r="M1191" s="293"/>
    </row>
    <row r="1192" spans="1:13" s="77" customFormat="1" ht="36.75" customHeight="1">
      <c r="A1192" s="293" t="s">
        <v>209</v>
      </c>
      <c r="B1192" s="293"/>
      <c r="C1192" s="293"/>
      <c r="D1192" s="293"/>
      <c r="E1192" s="293"/>
      <c r="F1192" s="293"/>
      <c r="G1192" s="293"/>
      <c r="H1192" s="293"/>
      <c r="I1192" s="293"/>
      <c r="J1192" s="293"/>
      <c r="K1192" s="293"/>
      <c r="L1192" s="293"/>
      <c r="M1192" s="293"/>
    </row>
    <row r="1193" spans="1:13" s="77" customFormat="1" ht="36.75" customHeight="1">
      <c r="A1193" s="293" t="s">
        <v>210</v>
      </c>
      <c r="B1193" s="293"/>
      <c r="C1193" s="293"/>
      <c r="D1193" s="293"/>
      <c r="E1193" s="293"/>
      <c r="F1193" s="293"/>
      <c r="G1193" s="293"/>
      <c r="H1193" s="293"/>
      <c r="I1193" s="293"/>
      <c r="J1193" s="293"/>
      <c r="K1193" s="293"/>
      <c r="L1193" s="293"/>
      <c r="M1193" s="293"/>
    </row>
    <row r="1194" spans="1:10" s="77" customFormat="1" ht="48.75" customHeight="1">
      <c r="A1194" s="293" t="s">
        <v>211</v>
      </c>
      <c r="B1194" s="293"/>
      <c r="C1194" s="293"/>
      <c r="D1194" s="293"/>
      <c r="E1194" s="293"/>
      <c r="F1194" s="293"/>
      <c r="G1194" s="293"/>
      <c r="H1194" s="293"/>
      <c r="I1194" s="293"/>
      <c r="J1194" s="293"/>
    </row>
    <row r="1195" s="77" customFormat="1" ht="6.75" customHeight="1"/>
    <row r="1196" spans="1:13" s="77" customFormat="1" ht="12.75" customHeight="1">
      <c r="A1196" s="292" t="s">
        <v>212</v>
      </c>
      <c r="B1196" s="292"/>
      <c r="C1196" s="292"/>
      <c r="D1196" s="292"/>
      <c r="E1196" s="292"/>
      <c r="F1196" s="292"/>
      <c r="G1196" s="292"/>
      <c r="H1196" s="292"/>
      <c r="I1196" s="292"/>
      <c r="J1196" s="292"/>
      <c r="K1196" s="292"/>
      <c r="L1196" s="292"/>
      <c r="M1196" s="292"/>
    </row>
    <row r="1197" spans="1:10" s="77" customFormat="1" ht="24.75" customHeight="1">
      <c r="A1197" s="293" t="s">
        <v>213</v>
      </c>
      <c r="B1197" s="293"/>
      <c r="C1197" s="293"/>
      <c r="D1197" s="293"/>
      <c r="E1197" s="293"/>
      <c r="F1197" s="293"/>
      <c r="G1197" s="293"/>
      <c r="H1197" s="293"/>
      <c r="I1197" s="293"/>
      <c r="J1197" s="293"/>
    </row>
    <row r="1198" s="77" customFormat="1" ht="54" customHeight="1"/>
    <row r="1199" spans="1:13" s="77" customFormat="1" ht="24.75" customHeight="1">
      <c r="A1199" s="293" t="s">
        <v>214</v>
      </c>
      <c r="B1199" s="293"/>
      <c r="C1199" s="293"/>
      <c r="D1199" s="293"/>
      <c r="E1199" s="293"/>
      <c r="F1199" s="293"/>
      <c r="G1199" s="293"/>
      <c r="H1199" s="293"/>
      <c r="I1199" s="293"/>
      <c r="J1199" s="293"/>
      <c r="K1199" s="293"/>
      <c r="L1199" s="293"/>
      <c r="M1199" s="293"/>
    </row>
    <row r="1200" spans="1:13" s="77" customFormat="1" ht="48.75" customHeight="1">
      <c r="A1200" s="293" t="s">
        <v>215</v>
      </c>
      <c r="B1200" s="293"/>
      <c r="C1200" s="293"/>
      <c r="D1200" s="293"/>
      <c r="E1200" s="293"/>
      <c r="F1200" s="293"/>
      <c r="G1200" s="293"/>
      <c r="H1200" s="293"/>
      <c r="I1200" s="293"/>
      <c r="J1200" s="293"/>
      <c r="K1200" s="293"/>
      <c r="L1200" s="293"/>
      <c r="M1200" s="293"/>
    </row>
    <row r="1201" spans="1:13" s="77" customFormat="1" ht="36.75" customHeight="1">
      <c r="A1201" s="293" t="s">
        <v>216</v>
      </c>
      <c r="B1201" s="293"/>
      <c r="C1201" s="293"/>
      <c r="D1201" s="293"/>
      <c r="E1201" s="293"/>
      <c r="F1201" s="293"/>
      <c r="G1201" s="293"/>
      <c r="H1201" s="293"/>
      <c r="I1201" s="293"/>
      <c r="J1201" s="293"/>
      <c r="K1201" s="293"/>
      <c r="L1201" s="293"/>
      <c r="M1201" s="293"/>
    </row>
    <row r="1202" s="77" customFormat="1" ht="6.75" customHeight="1"/>
    <row r="1203" spans="1:13" s="77" customFormat="1" ht="12.75" customHeight="1">
      <c r="A1203" s="290" t="s">
        <v>217</v>
      </c>
      <c r="B1203" s="290"/>
      <c r="C1203" s="290"/>
      <c r="D1203" s="290"/>
      <c r="E1203" s="290"/>
      <c r="F1203" s="290"/>
      <c r="G1203" s="290"/>
      <c r="H1203" s="290"/>
      <c r="I1203" s="290"/>
      <c r="J1203" s="290"/>
      <c r="K1203" s="290"/>
      <c r="L1203" s="290"/>
      <c r="M1203" s="290"/>
    </row>
    <row r="1204" s="77" customFormat="1" ht="6.75" customHeight="1"/>
    <row r="1205" spans="1:13" s="77" customFormat="1" ht="36.75" customHeight="1">
      <c r="A1205" s="293" t="s">
        <v>218</v>
      </c>
      <c r="B1205" s="293"/>
      <c r="C1205" s="293"/>
      <c r="D1205" s="293"/>
      <c r="E1205" s="293"/>
      <c r="F1205" s="293"/>
      <c r="G1205" s="293"/>
      <c r="H1205" s="293"/>
      <c r="I1205" s="293"/>
      <c r="J1205" s="293"/>
      <c r="K1205" s="293"/>
      <c r="L1205" s="293"/>
      <c r="M1205" s="293"/>
    </row>
    <row r="1206" spans="1:13" s="77" customFormat="1" ht="12.75" customHeight="1">
      <c r="A1206" s="293" t="s">
        <v>219</v>
      </c>
      <c r="B1206" s="293"/>
      <c r="C1206" s="293"/>
      <c r="D1206" s="293"/>
      <c r="E1206" s="293"/>
      <c r="F1206" s="293"/>
      <c r="G1206" s="293"/>
      <c r="H1206" s="293"/>
      <c r="I1206" s="293"/>
      <c r="J1206" s="293"/>
      <c r="K1206" s="293"/>
      <c r="L1206" s="293"/>
      <c r="M1206" s="293"/>
    </row>
    <row r="1207" spans="1:13" s="77" customFormat="1" ht="24.75" customHeight="1">
      <c r="A1207" s="293" t="s">
        <v>220</v>
      </c>
      <c r="B1207" s="293"/>
      <c r="C1207" s="293"/>
      <c r="D1207" s="293"/>
      <c r="E1207" s="293"/>
      <c r="F1207" s="293"/>
      <c r="G1207" s="293"/>
      <c r="H1207" s="293"/>
      <c r="I1207" s="293"/>
      <c r="J1207" s="293"/>
      <c r="K1207" s="293"/>
      <c r="L1207" s="293"/>
      <c r="M1207" s="293"/>
    </row>
    <row r="1208" spans="1:13" s="77" customFormat="1" ht="24.75" customHeight="1">
      <c r="A1208" s="293" t="s">
        <v>221</v>
      </c>
      <c r="B1208" s="293"/>
      <c r="C1208" s="293"/>
      <c r="D1208" s="293"/>
      <c r="E1208" s="293"/>
      <c r="F1208" s="293"/>
      <c r="G1208" s="293"/>
      <c r="H1208" s="293"/>
      <c r="I1208" s="293"/>
      <c r="J1208" s="293"/>
      <c r="K1208" s="293"/>
      <c r="L1208" s="293"/>
      <c r="M1208" s="293"/>
    </row>
    <row r="1209" spans="1:13" s="77" customFormat="1" ht="48.75" customHeight="1">
      <c r="A1209" s="293" t="s">
        <v>222</v>
      </c>
      <c r="B1209" s="293"/>
      <c r="C1209" s="293"/>
      <c r="D1209" s="293"/>
      <c r="E1209" s="293"/>
      <c r="F1209" s="293"/>
      <c r="G1209" s="293"/>
      <c r="H1209" s="293"/>
      <c r="I1209" s="293"/>
      <c r="J1209" s="293"/>
      <c r="K1209" s="293"/>
      <c r="L1209" s="293"/>
      <c r="M1209" s="293"/>
    </row>
    <row r="1210" spans="1:13" s="77" customFormat="1" ht="48.75" customHeight="1">
      <c r="A1210" s="293" t="s">
        <v>223</v>
      </c>
      <c r="B1210" s="293"/>
      <c r="C1210" s="293"/>
      <c r="D1210" s="293"/>
      <c r="E1210" s="293"/>
      <c r="F1210" s="293"/>
      <c r="G1210" s="293"/>
      <c r="H1210" s="293"/>
      <c r="I1210" s="293"/>
      <c r="J1210" s="293"/>
      <c r="K1210" s="293"/>
      <c r="L1210" s="293"/>
      <c r="M1210" s="293"/>
    </row>
    <row r="1211" spans="1:13" s="77" customFormat="1" ht="60.75" customHeight="1">
      <c r="A1211" s="293" t="s">
        <v>224</v>
      </c>
      <c r="B1211" s="293"/>
      <c r="C1211" s="293"/>
      <c r="D1211" s="293"/>
      <c r="E1211" s="293"/>
      <c r="F1211" s="293"/>
      <c r="G1211" s="293"/>
      <c r="H1211" s="293"/>
      <c r="I1211" s="293"/>
      <c r="J1211" s="293"/>
      <c r="K1211" s="293"/>
      <c r="L1211" s="293"/>
      <c r="M1211" s="293"/>
    </row>
    <row r="1212" spans="1:13" s="77" customFormat="1" ht="96.75" customHeight="1">
      <c r="A1212" s="293" t="s">
        <v>225</v>
      </c>
      <c r="B1212" s="293"/>
      <c r="C1212" s="293"/>
      <c r="D1212" s="293"/>
      <c r="E1212" s="293"/>
      <c r="F1212" s="293"/>
      <c r="G1212" s="293"/>
      <c r="H1212" s="293"/>
      <c r="I1212" s="293"/>
      <c r="J1212" s="293"/>
      <c r="K1212" s="293"/>
      <c r="L1212" s="293"/>
      <c r="M1212" s="293"/>
    </row>
    <row r="1213" spans="1:13" s="77" customFormat="1" ht="60.75" customHeight="1">
      <c r="A1213" s="293" t="s">
        <v>226</v>
      </c>
      <c r="B1213" s="293"/>
      <c r="C1213" s="293"/>
      <c r="D1213" s="293"/>
      <c r="E1213" s="293"/>
      <c r="F1213" s="293"/>
      <c r="G1213" s="293"/>
      <c r="H1213" s="293"/>
      <c r="I1213" s="293"/>
      <c r="J1213" s="293"/>
      <c r="K1213" s="293"/>
      <c r="L1213" s="293"/>
      <c r="M1213" s="293"/>
    </row>
    <row r="1214" spans="1:10" s="77" customFormat="1" ht="72.75" customHeight="1">
      <c r="A1214" s="293" t="s">
        <v>227</v>
      </c>
      <c r="B1214" s="293"/>
      <c r="C1214" s="293"/>
      <c r="D1214" s="293"/>
      <c r="E1214" s="293"/>
      <c r="F1214" s="293"/>
      <c r="G1214" s="293"/>
      <c r="H1214" s="293"/>
      <c r="I1214" s="293"/>
      <c r="J1214" s="293"/>
    </row>
    <row r="1215" spans="1:10" s="77" customFormat="1" ht="36.75" customHeight="1">
      <c r="A1215" s="293" t="s">
        <v>228</v>
      </c>
      <c r="B1215" s="293"/>
      <c r="C1215" s="293"/>
      <c r="D1215" s="293"/>
      <c r="E1215" s="293"/>
      <c r="F1215" s="293"/>
      <c r="G1215" s="293"/>
      <c r="H1215" s="293"/>
      <c r="I1215" s="293"/>
      <c r="J1215" s="293"/>
    </row>
    <row r="1216" s="77" customFormat="1" ht="54" customHeight="1"/>
    <row r="1217" spans="1:13" s="77" customFormat="1" ht="60.75" customHeight="1">
      <c r="A1217" s="293" t="s">
        <v>229</v>
      </c>
      <c r="B1217" s="293"/>
      <c r="C1217" s="293"/>
      <c r="D1217" s="293"/>
      <c r="E1217" s="293"/>
      <c r="F1217" s="293"/>
      <c r="G1217" s="293"/>
      <c r="H1217" s="293"/>
      <c r="I1217" s="293"/>
      <c r="J1217" s="293"/>
      <c r="K1217" s="293"/>
      <c r="L1217" s="293"/>
      <c r="M1217" s="293"/>
    </row>
    <row r="1218" spans="1:13" s="77" customFormat="1" ht="72.75" customHeight="1">
      <c r="A1218" s="293" t="s">
        <v>230</v>
      </c>
      <c r="B1218" s="293"/>
      <c r="C1218" s="293"/>
      <c r="D1218" s="293"/>
      <c r="E1218" s="293"/>
      <c r="F1218" s="293"/>
      <c r="G1218" s="293"/>
      <c r="H1218" s="293"/>
      <c r="I1218" s="293"/>
      <c r="J1218" s="293"/>
      <c r="K1218" s="293"/>
      <c r="L1218" s="293"/>
      <c r="M1218" s="293"/>
    </row>
    <row r="1219" s="77" customFormat="1" ht="6.75" customHeight="1"/>
    <row r="1220" spans="1:13" s="77" customFormat="1" ht="12.75" customHeight="1">
      <c r="A1220" s="290" t="s">
        <v>231</v>
      </c>
      <c r="B1220" s="290"/>
      <c r="C1220" s="290"/>
      <c r="D1220" s="290"/>
      <c r="E1220" s="290"/>
      <c r="F1220" s="290"/>
      <c r="G1220" s="290"/>
      <c r="H1220" s="290"/>
      <c r="I1220" s="290"/>
      <c r="J1220" s="290"/>
      <c r="K1220" s="290"/>
      <c r="L1220" s="290"/>
      <c r="M1220" s="290"/>
    </row>
    <row r="1221" s="77" customFormat="1" ht="6.75" customHeight="1"/>
    <row r="1222" spans="1:13" s="77" customFormat="1" ht="24.75" customHeight="1">
      <c r="A1222" s="293" t="s">
        <v>232</v>
      </c>
      <c r="B1222" s="293"/>
      <c r="C1222" s="293"/>
      <c r="D1222" s="293"/>
      <c r="E1222" s="293"/>
      <c r="F1222" s="293"/>
      <c r="G1222" s="293"/>
      <c r="H1222" s="293"/>
      <c r="I1222" s="293"/>
      <c r="J1222" s="293"/>
      <c r="K1222" s="293"/>
      <c r="L1222" s="293"/>
      <c r="M1222" s="293"/>
    </row>
    <row r="1223" spans="1:13" s="77" customFormat="1" ht="12.75" customHeight="1">
      <c r="A1223" s="293" t="s">
        <v>233</v>
      </c>
      <c r="B1223" s="293"/>
      <c r="C1223" s="293"/>
      <c r="D1223" s="293"/>
      <c r="E1223" s="293"/>
      <c r="F1223" s="293"/>
      <c r="G1223" s="293"/>
      <c r="H1223" s="293"/>
      <c r="I1223" s="293"/>
      <c r="J1223" s="293"/>
      <c r="K1223" s="293"/>
      <c r="L1223" s="293"/>
      <c r="M1223" s="293"/>
    </row>
    <row r="1224" spans="1:13" s="77" customFormat="1" ht="24.75" customHeight="1">
      <c r="A1224" s="293" t="s">
        <v>234</v>
      </c>
      <c r="B1224" s="293"/>
      <c r="C1224" s="293"/>
      <c r="D1224" s="293"/>
      <c r="E1224" s="293"/>
      <c r="F1224" s="293"/>
      <c r="G1224" s="293"/>
      <c r="H1224" s="293"/>
      <c r="I1224" s="293"/>
      <c r="J1224" s="293"/>
      <c r="K1224" s="293"/>
      <c r="L1224" s="293"/>
      <c r="M1224" s="293"/>
    </row>
    <row r="1225" spans="1:13" s="77" customFormat="1" ht="24.75" customHeight="1">
      <c r="A1225" s="293" t="s">
        <v>235</v>
      </c>
      <c r="B1225" s="293"/>
      <c r="C1225" s="293"/>
      <c r="D1225" s="293"/>
      <c r="E1225" s="293"/>
      <c r="F1225" s="293"/>
      <c r="G1225" s="293"/>
      <c r="H1225" s="293"/>
      <c r="I1225" s="293"/>
      <c r="J1225" s="293"/>
      <c r="K1225" s="293"/>
      <c r="L1225" s="293"/>
      <c r="M1225" s="293"/>
    </row>
    <row r="1226" spans="1:13" s="77" customFormat="1" ht="12.75" customHeight="1">
      <c r="A1226" s="293" t="s">
        <v>236</v>
      </c>
      <c r="B1226" s="293"/>
      <c r="C1226" s="293"/>
      <c r="D1226" s="293"/>
      <c r="E1226" s="293"/>
      <c r="F1226" s="293"/>
      <c r="G1226" s="293"/>
      <c r="H1226" s="293"/>
      <c r="I1226" s="293"/>
      <c r="J1226" s="293"/>
      <c r="K1226" s="293"/>
      <c r="L1226" s="293"/>
      <c r="M1226" s="293"/>
    </row>
    <row r="1227" spans="1:13" s="77" customFormat="1" ht="24.75" customHeight="1">
      <c r="A1227" s="293" t="s">
        <v>237</v>
      </c>
      <c r="B1227" s="293"/>
      <c r="C1227" s="293"/>
      <c r="D1227" s="293"/>
      <c r="E1227" s="293"/>
      <c r="F1227" s="293"/>
      <c r="G1227" s="293"/>
      <c r="H1227" s="293"/>
      <c r="I1227" s="293"/>
      <c r="J1227" s="293"/>
      <c r="K1227" s="293"/>
      <c r="L1227" s="293"/>
      <c r="M1227" s="293"/>
    </row>
    <row r="1228" spans="1:13" s="77" customFormat="1" ht="12.75" customHeight="1">
      <c r="A1228" s="293" t="s">
        <v>238</v>
      </c>
      <c r="B1228" s="293"/>
      <c r="C1228" s="293"/>
      <c r="D1228" s="293"/>
      <c r="E1228" s="293"/>
      <c r="F1228" s="293"/>
      <c r="G1228" s="293"/>
      <c r="H1228" s="293"/>
      <c r="I1228" s="293"/>
      <c r="J1228" s="293"/>
      <c r="K1228" s="293"/>
      <c r="L1228" s="293"/>
      <c r="M1228" s="293"/>
    </row>
    <row r="1229" spans="1:13" s="77" customFormat="1" ht="12.75" customHeight="1">
      <c r="A1229" s="293" t="s">
        <v>239</v>
      </c>
      <c r="B1229" s="293"/>
      <c r="C1229" s="293"/>
      <c r="D1229" s="293"/>
      <c r="E1229" s="293"/>
      <c r="F1229" s="293"/>
      <c r="G1229" s="293"/>
      <c r="H1229" s="293"/>
      <c r="I1229" s="293"/>
      <c r="J1229" s="293"/>
      <c r="K1229" s="293"/>
      <c r="L1229" s="293"/>
      <c r="M1229" s="293"/>
    </row>
    <row r="1230" spans="1:13" s="77" customFormat="1" ht="12.75" customHeight="1">
      <c r="A1230" s="293" t="s">
        <v>240</v>
      </c>
      <c r="B1230" s="293"/>
      <c r="C1230" s="293"/>
      <c r="D1230" s="293"/>
      <c r="E1230" s="293"/>
      <c r="F1230" s="293"/>
      <c r="G1230" s="293"/>
      <c r="H1230" s="293"/>
      <c r="I1230" s="293"/>
      <c r="J1230" s="293"/>
      <c r="K1230" s="293"/>
      <c r="L1230" s="293"/>
      <c r="M1230" s="293"/>
    </row>
    <row r="1231" spans="1:13" s="77" customFormat="1" ht="12.75" customHeight="1">
      <c r="A1231" s="293" t="s">
        <v>241</v>
      </c>
      <c r="B1231" s="293"/>
      <c r="C1231" s="293"/>
      <c r="D1231" s="293"/>
      <c r="E1231" s="293"/>
      <c r="F1231" s="293"/>
      <c r="G1231" s="293"/>
      <c r="H1231" s="293"/>
      <c r="I1231" s="293"/>
      <c r="J1231" s="293"/>
      <c r="K1231" s="293"/>
      <c r="L1231" s="293"/>
      <c r="M1231" s="293"/>
    </row>
    <row r="1232" spans="1:13" s="77" customFormat="1" ht="12.75" customHeight="1">
      <c r="A1232" s="293" t="s">
        <v>242</v>
      </c>
      <c r="B1232" s="293"/>
      <c r="C1232" s="293"/>
      <c r="D1232" s="293"/>
      <c r="E1232" s="293"/>
      <c r="F1232" s="293"/>
      <c r="G1232" s="293"/>
      <c r="H1232" s="293"/>
      <c r="I1232" s="293"/>
      <c r="J1232" s="293"/>
      <c r="K1232" s="293"/>
      <c r="L1232" s="293"/>
      <c r="M1232" s="293"/>
    </row>
    <row r="1233" spans="1:13" s="77" customFormat="1" ht="24.75" customHeight="1">
      <c r="A1233" s="293" t="s">
        <v>243</v>
      </c>
      <c r="B1233" s="293"/>
      <c r="C1233" s="293"/>
      <c r="D1233" s="293"/>
      <c r="E1233" s="293"/>
      <c r="F1233" s="293"/>
      <c r="G1233" s="293"/>
      <c r="H1233" s="293"/>
      <c r="I1233" s="293"/>
      <c r="J1233" s="293"/>
      <c r="K1233" s="293"/>
      <c r="L1233" s="293"/>
      <c r="M1233" s="293"/>
    </row>
    <row r="1234" spans="1:13" s="77" customFormat="1" ht="12.75" customHeight="1">
      <c r="A1234" s="293" t="s">
        <v>244</v>
      </c>
      <c r="B1234" s="293"/>
      <c r="C1234" s="293"/>
      <c r="D1234" s="293"/>
      <c r="E1234" s="293"/>
      <c r="F1234" s="293"/>
      <c r="G1234" s="293"/>
      <c r="H1234" s="293"/>
      <c r="I1234" s="293"/>
      <c r="J1234" s="293"/>
      <c r="K1234" s="293"/>
      <c r="L1234" s="293"/>
      <c r="M1234" s="293"/>
    </row>
    <row r="1235" spans="1:13" s="77" customFormat="1" ht="36.75" customHeight="1">
      <c r="A1235" s="293" t="s">
        <v>245</v>
      </c>
      <c r="B1235" s="293"/>
      <c r="C1235" s="293"/>
      <c r="D1235" s="293"/>
      <c r="E1235" s="293"/>
      <c r="F1235" s="293"/>
      <c r="G1235" s="293"/>
      <c r="H1235" s="293"/>
      <c r="I1235" s="293"/>
      <c r="J1235" s="293"/>
      <c r="K1235" s="293"/>
      <c r="L1235" s="293"/>
      <c r="M1235" s="293"/>
    </row>
    <row r="1236" spans="1:13" s="77" customFormat="1" ht="48.75" customHeight="1">
      <c r="A1236" s="293" t="s">
        <v>246</v>
      </c>
      <c r="B1236" s="293"/>
      <c r="C1236" s="293"/>
      <c r="D1236" s="293"/>
      <c r="E1236" s="293"/>
      <c r="F1236" s="293"/>
      <c r="G1236" s="293"/>
      <c r="H1236" s="293"/>
      <c r="I1236" s="293"/>
      <c r="J1236" s="293"/>
      <c r="K1236" s="293"/>
      <c r="L1236" s="293"/>
      <c r="M1236" s="293"/>
    </row>
    <row r="1237" spans="1:13" s="77" customFormat="1" ht="48.75" customHeight="1">
      <c r="A1237" s="293" t="s">
        <v>247</v>
      </c>
      <c r="B1237" s="293"/>
      <c r="C1237" s="293"/>
      <c r="D1237" s="293"/>
      <c r="E1237" s="293"/>
      <c r="F1237" s="293"/>
      <c r="G1237" s="293"/>
      <c r="H1237" s="293"/>
      <c r="I1237" s="293"/>
      <c r="J1237" s="293"/>
      <c r="K1237" s="293"/>
      <c r="L1237" s="293"/>
      <c r="M1237" s="293"/>
    </row>
    <row r="1238" spans="1:13" s="77" customFormat="1" ht="25.5" customHeight="1">
      <c r="A1238" s="289" t="s">
        <v>248</v>
      </c>
      <c r="B1238" s="289"/>
      <c r="C1238" s="289"/>
      <c r="D1238" s="289"/>
      <c r="E1238" s="289"/>
      <c r="F1238" s="289"/>
      <c r="G1238" s="289"/>
      <c r="H1238" s="289"/>
      <c r="I1238" s="289"/>
      <c r="J1238" s="289"/>
      <c r="K1238" s="289"/>
      <c r="L1238" s="289"/>
      <c r="M1238" s="289"/>
    </row>
    <row r="1239" spans="1:13" s="77" customFormat="1" ht="24.75" customHeight="1">
      <c r="A1239" s="293" t="s">
        <v>249</v>
      </c>
      <c r="B1239" s="293"/>
      <c r="C1239" s="293"/>
      <c r="D1239" s="293"/>
      <c r="E1239" s="293"/>
      <c r="F1239" s="293"/>
      <c r="G1239" s="293"/>
      <c r="H1239" s="293"/>
      <c r="I1239" s="293"/>
      <c r="J1239" s="293"/>
      <c r="K1239" s="293"/>
      <c r="L1239" s="293"/>
      <c r="M1239" s="293"/>
    </row>
    <row r="1240" spans="1:10" s="77" customFormat="1" ht="36.75" customHeight="1">
      <c r="A1240" s="293" t="s">
        <v>250</v>
      </c>
      <c r="B1240" s="293"/>
      <c r="C1240" s="293"/>
      <c r="D1240" s="293"/>
      <c r="E1240" s="293"/>
      <c r="F1240" s="293"/>
      <c r="G1240" s="293"/>
      <c r="H1240" s="293"/>
      <c r="I1240" s="293"/>
      <c r="J1240" s="293"/>
    </row>
    <row r="1241" spans="1:10" s="77" customFormat="1" ht="24.75" customHeight="1">
      <c r="A1241" s="293" t="s">
        <v>251</v>
      </c>
      <c r="B1241" s="293"/>
      <c r="C1241" s="293"/>
      <c r="D1241" s="293"/>
      <c r="E1241" s="293"/>
      <c r="F1241" s="293"/>
      <c r="G1241" s="293"/>
      <c r="H1241" s="293"/>
      <c r="I1241" s="293"/>
      <c r="J1241" s="293"/>
    </row>
    <row r="1242" spans="1:10" s="77" customFormat="1" ht="36.75" customHeight="1">
      <c r="A1242" s="293" t="s">
        <v>252</v>
      </c>
      <c r="B1242" s="293"/>
      <c r="C1242" s="293"/>
      <c r="D1242" s="293"/>
      <c r="E1242" s="293"/>
      <c r="F1242" s="293"/>
      <c r="G1242" s="293"/>
      <c r="H1242" s="293"/>
      <c r="I1242" s="293"/>
      <c r="J1242" s="293"/>
    </row>
    <row r="1243" s="77" customFormat="1" ht="54" customHeight="1"/>
    <row r="1244" spans="1:13" s="77" customFormat="1" ht="36.75" customHeight="1">
      <c r="A1244" s="293" t="s">
        <v>253</v>
      </c>
      <c r="B1244" s="293"/>
      <c r="C1244" s="293"/>
      <c r="D1244" s="293"/>
      <c r="E1244" s="293"/>
      <c r="F1244" s="293"/>
      <c r="G1244" s="293"/>
      <c r="H1244" s="293"/>
      <c r="I1244" s="293"/>
      <c r="J1244" s="293"/>
      <c r="K1244" s="293"/>
      <c r="L1244" s="293"/>
      <c r="M1244" s="293"/>
    </row>
    <row r="1245" s="77" customFormat="1" ht="6.75" customHeight="1"/>
    <row r="1246" spans="1:13" s="77" customFormat="1" ht="12.75" customHeight="1">
      <c r="A1246" s="290" t="s">
        <v>254</v>
      </c>
      <c r="B1246" s="290"/>
      <c r="C1246" s="290"/>
      <c r="D1246" s="290"/>
      <c r="E1246" s="290"/>
      <c r="F1246" s="290"/>
      <c r="G1246" s="290"/>
      <c r="H1246" s="290"/>
      <c r="I1246" s="290"/>
      <c r="J1246" s="290"/>
      <c r="K1246" s="290"/>
      <c r="L1246" s="290"/>
      <c r="M1246" s="290"/>
    </row>
    <row r="1247" s="77" customFormat="1" ht="6.75" customHeight="1"/>
    <row r="1248" spans="1:13" s="77" customFormat="1" ht="24.75" customHeight="1">
      <c r="A1248" s="293" t="s">
        <v>255</v>
      </c>
      <c r="B1248" s="293"/>
      <c r="C1248" s="293"/>
      <c r="D1248" s="293"/>
      <c r="E1248" s="293"/>
      <c r="F1248" s="293"/>
      <c r="G1248" s="293"/>
      <c r="H1248" s="293"/>
      <c r="I1248" s="293"/>
      <c r="J1248" s="293"/>
      <c r="K1248" s="293"/>
      <c r="L1248" s="293"/>
      <c r="M1248" s="293"/>
    </row>
    <row r="1249" spans="1:13" s="77" customFormat="1" ht="60.75" customHeight="1">
      <c r="A1249" s="293" t="s">
        <v>256</v>
      </c>
      <c r="B1249" s="293"/>
      <c r="C1249" s="293"/>
      <c r="D1249" s="293"/>
      <c r="E1249" s="293"/>
      <c r="F1249" s="293"/>
      <c r="G1249" s="293"/>
      <c r="H1249" s="293"/>
      <c r="I1249" s="293"/>
      <c r="J1249" s="293"/>
      <c r="K1249" s="293"/>
      <c r="L1249" s="293"/>
      <c r="M1249" s="293"/>
    </row>
    <row r="1250" spans="1:13" s="77" customFormat="1" ht="24.75" customHeight="1">
      <c r="A1250" s="293" t="s">
        <v>257</v>
      </c>
      <c r="B1250" s="293"/>
      <c r="C1250" s="293"/>
      <c r="D1250" s="293"/>
      <c r="E1250" s="293"/>
      <c r="F1250" s="293"/>
      <c r="G1250" s="293"/>
      <c r="H1250" s="293"/>
      <c r="I1250" s="293"/>
      <c r="J1250" s="293"/>
      <c r="K1250" s="293"/>
      <c r="L1250" s="293"/>
      <c r="M1250" s="293"/>
    </row>
    <row r="1251" spans="1:13" s="77" customFormat="1" ht="36.75" customHeight="1">
      <c r="A1251" s="293" t="s">
        <v>258</v>
      </c>
      <c r="B1251" s="293"/>
      <c r="C1251" s="293"/>
      <c r="D1251" s="293"/>
      <c r="E1251" s="293"/>
      <c r="F1251" s="293"/>
      <c r="G1251" s="293"/>
      <c r="H1251" s="293"/>
      <c r="I1251" s="293"/>
      <c r="J1251" s="293"/>
      <c r="K1251" s="293"/>
      <c r="L1251" s="293"/>
      <c r="M1251" s="293"/>
    </row>
    <row r="1252" spans="1:13" s="77" customFormat="1" ht="72.75" customHeight="1">
      <c r="A1252" s="293" t="s">
        <v>259</v>
      </c>
      <c r="B1252" s="293"/>
      <c r="C1252" s="293"/>
      <c r="D1252" s="293"/>
      <c r="E1252" s="293"/>
      <c r="F1252" s="293"/>
      <c r="G1252" s="293"/>
      <c r="H1252" s="293"/>
      <c r="I1252" s="293"/>
      <c r="J1252" s="293"/>
      <c r="K1252" s="293"/>
      <c r="L1252" s="293"/>
      <c r="M1252" s="293"/>
    </row>
    <row r="1253" spans="1:13" s="77" customFormat="1" ht="12.75" customHeight="1">
      <c r="A1253" s="293" t="s">
        <v>260</v>
      </c>
      <c r="B1253" s="293"/>
      <c r="C1253" s="293"/>
      <c r="D1253" s="293"/>
      <c r="E1253" s="293"/>
      <c r="F1253" s="293"/>
      <c r="G1253" s="293"/>
      <c r="H1253" s="293"/>
      <c r="I1253" s="293"/>
      <c r="J1253" s="293"/>
      <c r="K1253" s="293"/>
      <c r="L1253" s="293"/>
      <c r="M1253" s="293"/>
    </row>
    <row r="1254" spans="1:13" s="77" customFormat="1" ht="12.75" customHeight="1">
      <c r="A1254" s="293" t="s">
        <v>261</v>
      </c>
      <c r="B1254" s="293"/>
      <c r="C1254" s="293"/>
      <c r="D1254" s="293"/>
      <c r="E1254" s="293"/>
      <c r="F1254" s="293"/>
      <c r="G1254" s="293"/>
      <c r="H1254" s="293"/>
      <c r="I1254" s="293"/>
      <c r="J1254" s="293"/>
      <c r="K1254" s="293"/>
      <c r="L1254" s="293"/>
      <c r="M1254" s="293"/>
    </row>
    <row r="1255" spans="1:13" s="77" customFormat="1" ht="24.75" customHeight="1">
      <c r="A1255" s="293" t="s">
        <v>262</v>
      </c>
      <c r="B1255" s="293"/>
      <c r="C1255" s="293"/>
      <c r="D1255" s="293"/>
      <c r="E1255" s="293"/>
      <c r="F1255" s="293"/>
      <c r="G1255" s="293"/>
      <c r="H1255" s="293"/>
      <c r="I1255" s="293"/>
      <c r="J1255" s="293"/>
      <c r="K1255" s="293"/>
      <c r="L1255" s="293"/>
      <c r="M1255" s="293"/>
    </row>
    <row r="1256" spans="1:13" s="77" customFormat="1" ht="60.75" customHeight="1">
      <c r="A1256" s="293" t="s">
        <v>263</v>
      </c>
      <c r="B1256" s="293"/>
      <c r="C1256" s="293"/>
      <c r="D1256" s="293"/>
      <c r="E1256" s="293"/>
      <c r="F1256" s="293"/>
      <c r="G1256" s="293"/>
      <c r="H1256" s="293"/>
      <c r="I1256" s="293"/>
      <c r="J1256" s="293"/>
      <c r="K1256" s="293"/>
      <c r="L1256" s="293"/>
      <c r="M1256" s="293"/>
    </row>
    <row r="1257" s="77" customFormat="1" ht="6.75" customHeight="1"/>
    <row r="1258" spans="1:13" s="77" customFormat="1" ht="12.75" customHeight="1">
      <c r="A1258" s="290" t="s">
        <v>264</v>
      </c>
      <c r="B1258" s="290"/>
      <c r="C1258" s="290"/>
      <c r="D1258" s="290"/>
      <c r="E1258" s="290"/>
      <c r="F1258" s="290"/>
      <c r="G1258" s="290"/>
      <c r="H1258" s="290"/>
      <c r="I1258" s="290"/>
      <c r="J1258" s="290"/>
      <c r="K1258" s="290"/>
      <c r="L1258" s="290"/>
      <c r="M1258" s="290"/>
    </row>
    <row r="1259" s="77" customFormat="1" ht="6.75" customHeight="1"/>
    <row r="1260" spans="1:13" s="77" customFormat="1" ht="12.75" customHeight="1">
      <c r="A1260" s="293" t="s">
        <v>265</v>
      </c>
      <c r="B1260" s="293"/>
      <c r="C1260" s="293"/>
      <c r="D1260" s="293"/>
      <c r="E1260" s="293"/>
      <c r="F1260" s="293"/>
      <c r="G1260" s="293"/>
      <c r="H1260" s="293"/>
      <c r="I1260" s="293"/>
      <c r="J1260" s="293"/>
      <c r="K1260" s="293"/>
      <c r="L1260" s="293"/>
      <c r="M1260" s="293"/>
    </row>
    <row r="1261" s="77" customFormat="1" ht="6.75" customHeight="1"/>
    <row r="1262" spans="1:13" s="77" customFormat="1" ht="12.75" customHeight="1">
      <c r="A1262" s="290" t="s">
        <v>266</v>
      </c>
      <c r="B1262" s="290"/>
      <c r="C1262" s="290"/>
      <c r="D1262" s="290"/>
      <c r="E1262" s="290"/>
      <c r="F1262" s="290"/>
      <c r="G1262" s="290"/>
      <c r="H1262" s="290"/>
      <c r="I1262" s="290"/>
      <c r="J1262" s="290"/>
      <c r="K1262" s="290"/>
      <c r="L1262" s="290"/>
      <c r="M1262" s="290"/>
    </row>
    <row r="1263" spans="1:13" s="77" customFormat="1" ht="12.75" customHeight="1">
      <c r="A1263" s="289" t="s">
        <v>267</v>
      </c>
      <c r="B1263" s="289"/>
      <c r="C1263" s="289"/>
      <c r="D1263" s="289"/>
      <c r="E1263" s="289"/>
      <c r="F1263" s="289"/>
      <c r="G1263" s="289"/>
      <c r="H1263" s="289"/>
      <c r="I1263" s="289"/>
      <c r="J1263" s="289"/>
      <c r="K1263" s="289"/>
      <c r="L1263" s="289"/>
      <c r="M1263" s="289"/>
    </row>
    <row r="1264" spans="1:13" s="77" customFormat="1" ht="24.75" customHeight="1">
      <c r="A1264" s="293" t="s">
        <v>268</v>
      </c>
      <c r="B1264" s="293"/>
      <c r="C1264" s="293"/>
      <c r="D1264" s="293"/>
      <c r="E1264" s="293"/>
      <c r="F1264" s="293"/>
      <c r="G1264" s="293"/>
      <c r="H1264" s="293"/>
      <c r="I1264" s="293"/>
      <c r="J1264" s="293"/>
      <c r="K1264" s="293"/>
      <c r="L1264" s="293"/>
      <c r="M1264" s="293"/>
    </row>
    <row r="1265" spans="1:13" s="77" customFormat="1" ht="24.75" customHeight="1">
      <c r="A1265" s="293" t="s">
        <v>269</v>
      </c>
      <c r="B1265" s="293"/>
      <c r="C1265" s="293"/>
      <c r="D1265" s="293"/>
      <c r="E1265" s="293"/>
      <c r="F1265" s="293"/>
      <c r="G1265" s="293"/>
      <c r="H1265" s="293"/>
      <c r="I1265" s="293"/>
      <c r="J1265" s="293"/>
      <c r="K1265" s="293"/>
      <c r="L1265" s="293"/>
      <c r="M1265" s="293"/>
    </row>
    <row r="1266" spans="1:13" s="77" customFormat="1" ht="60.75" customHeight="1">
      <c r="A1266" s="293" t="s">
        <v>270</v>
      </c>
      <c r="B1266" s="293"/>
      <c r="C1266" s="293"/>
      <c r="D1266" s="293"/>
      <c r="E1266" s="293"/>
      <c r="F1266" s="293"/>
      <c r="G1266" s="293"/>
      <c r="H1266" s="293"/>
      <c r="I1266" s="293"/>
      <c r="J1266" s="293"/>
      <c r="K1266" s="293"/>
      <c r="L1266" s="293"/>
      <c r="M1266" s="293"/>
    </row>
    <row r="1267" spans="1:10" s="77" customFormat="1" ht="24.75" customHeight="1">
      <c r="A1267" s="293" t="s">
        <v>271</v>
      </c>
      <c r="B1267" s="293"/>
      <c r="C1267" s="293"/>
      <c r="D1267" s="293"/>
      <c r="E1267" s="293"/>
      <c r="F1267" s="293"/>
      <c r="G1267" s="293"/>
      <c r="H1267" s="293"/>
      <c r="I1267" s="293"/>
      <c r="J1267" s="293"/>
    </row>
    <row r="1268" spans="1:10" s="77" customFormat="1" ht="36.75" customHeight="1">
      <c r="A1268" s="293" t="s">
        <v>272</v>
      </c>
      <c r="B1268" s="293"/>
      <c r="C1268" s="293"/>
      <c r="D1268" s="293"/>
      <c r="E1268" s="293"/>
      <c r="F1268" s="293"/>
      <c r="G1268" s="293"/>
      <c r="H1268" s="293"/>
      <c r="I1268" s="293"/>
      <c r="J1268" s="293"/>
    </row>
    <row r="1269" s="77" customFormat="1" ht="25.5" customHeight="1"/>
    <row r="1270" s="77" customFormat="1" ht="54" customHeight="1"/>
    <row r="1271" spans="1:13" s="77" customFormat="1" ht="12.75" customHeight="1">
      <c r="A1271" s="290" t="s">
        <v>273</v>
      </c>
      <c r="B1271" s="290"/>
      <c r="C1271" s="290"/>
      <c r="D1271" s="290"/>
      <c r="E1271" s="290"/>
      <c r="F1271" s="290"/>
      <c r="G1271" s="290"/>
      <c r="H1271" s="290"/>
      <c r="I1271" s="290"/>
      <c r="J1271" s="290"/>
      <c r="K1271" s="290"/>
      <c r="L1271" s="290"/>
      <c r="M1271" s="290"/>
    </row>
    <row r="1272" s="77" customFormat="1" ht="6.75" customHeight="1"/>
    <row r="1273" spans="1:13" s="77" customFormat="1" ht="24.75" customHeight="1">
      <c r="A1273" s="293" t="s">
        <v>274</v>
      </c>
      <c r="B1273" s="293"/>
      <c r="C1273" s="293"/>
      <c r="D1273" s="293"/>
      <c r="E1273" s="293"/>
      <c r="F1273" s="293"/>
      <c r="G1273" s="293"/>
      <c r="H1273" s="293"/>
      <c r="I1273" s="293"/>
      <c r="J1273" s="293"/>
      <c r="K1273" s="293"/>
      <c r="L1273" s="293"/>
      <c r="M1273" s="293"/>
    </row>
    <row r="1274" spans="1:13" s="77" customFormat="1" ht="60.75" customHeight="1">
      <c r="A1274" s="293" t="s">
        <v>275</v>
      </c>
      <c r="B1274" s="293"/>
      <c r="C1274" s="293"/>
      <c r="D1274" s="293"/>
      <c r="E1274" s="293"/>
      <c r="F1274" s="293"/>
      <c r="G1274" s="293"/>
      <c r="H1274" s="293"/>
      <c r="I1274" s="293"/>
      <c r="J1274" s="293"/>
      <c r="K1274" s="293"/>
      <c r="L1274" s="293"/>
      <c r="M1274" s="293"/>
    </row>
    <row r="1275" spans="1:13" s="77" customFormat="1" ht="36.75" customHeight="1">
      <c r="A1275" s="293" t="s">
        <v>276</v>
      </c>
      <c r="B1275" s="293"/>
      <c r="C1275" s="293"/>
      <c r="D1275" s="293"/>
      <c r="E1275" s="293"/>
      <c r="F1275" s="293"/>
      <c r="G1275" s="293"/>
      <c r="H1275" s="293"/>
      <c r="I1275" s="293"/>
      <c r="J1275" s="293"/>
      <c r="K1275" s="293"/>
      <c r="L1275" s="293"/>
      <c r="M1275" s="293"/>
    </row>
    <row r="1276" spans="1:13" s="77" customFormat="1" ht="36.75" customHeight="1">
      <c r="A1276" s="293" t="s">
        <v>277</v>
      </c>
      <c r="B1276" s="293"/>
      <c r="C1276" s="293"/>
      <c r="D1276" s="293"/>
      <c r="E1276" s="293"/>
      <c r="F1276" s="293"/>
      <c r="G1276" s="293"/>
      <c r="H1276" s="293"/>
      <c r="I1276" s="293"/>
      <c r="J1276" s="293"/>
      <c r="K1276" s="293"/>
      <c r="L1276" s="293"/>
      <c r="M1276" s="293"/>
    </row>
    <row r="1277" spans="1:13" s="77" customFormat="1" ht="24.75" customHeight="1">
      <c r="A1277" s="293" t="s">
        <v>278</v>
      </c>
      <c r="B1277" s="293"/>
      <c r="C1277" s="293"/>
      <c r="D1277" s="293"/>
      <c r="E1277" s="293"/>
      <c r="F1277" s="293"/>
      <c r="G1277" s="293"/>
      <c r="H1277" s="293"/>
      <c r="I1277" s="293"/>
      <c r="J1277" s="293"/>
      <c r="K1277" s="293"/>
      <c r="L1277" s="293"/>
      <c r="M1277" s="293"/>
    </row>
    <row r="1278" spans="1:13" s="77" customFormat="1" ht="36.75" customHeight="1">
      <c r="A1278" s="293" t="s">
        <v>279</v>
      </c>
      <c r="B1278" s="293"/>
      <c r="C1278" s="293"/>
      <c r="D1278" s="293"/>
      <c r="E1278" s="293"/>
      <c r="F1278" s="293"/>
      <c r="G1278" s="293"/>
      <c r="H1278" s="293"/>
      <c r="I1278" s="293"/>
      <c r="J1278" s="293"/>
      <c r="K1278" s="293"/>
      <c r="L1278" s="293"/>
      <c r="M1278" s="293"/>
    </row>
    <row r="1279" s="77" customFormat="1" ht="6.75" customHeight="1"/>
    <row r="1280" spans="1:13" s="77" customFormat="1" ht="12.75" customHeight="1">
      <c r="A1280" s="290" t="s">
        <v>280</v>
      </c>
      <c r="B1280" s="290"/>
      <c r="C1280" s="290"/>
      <c r="D1280" s="290"/>
      <c r="E1280" s="290"/>
      <c r="F1280" s="290"/>
      <c r="G1280" s="290"/>
      <c r="H1280" s="290"/>
      <c r="I1280" s="290"/>
      <c r="J1280" s="290"/>
      <c r="K1280" s="290"/>
      <c r="L1280" s="290"/>
      <c r="M1280" s="290"/>
    </row>
    <row r="1281" s="77" customFormat="1" ht="6.75" customHeight="1"/>
    <row r="1282" spans="1:13" s="77" customFormat="1" ht="12.75" customHeight="1">
      <c r="A1282" s="293" t="s">
        <v>281</v>
      </c>
      <c r="B1282" s="293"/>
      <c r="C1282" s="293"/>
      <c r="D1282" s="293"/>
      <c r="E1282" s="293"/>
      <c r="F1282" s="293"/>
      <c r="G1282" s="293"/>
      <c r="H1282" s="293"/>
      <c r="I1282" s="293"/>
      <c r="J1282" s="293"/>
      <c r="K1282" s="293"/>
      <c r="L1282" s="293"/>
      <c r="M1282" s="293"/>
    </row>
    <row r="1283" spans="1:13" s="77" customFormat="1" ht="12.75" customHeight="1">
      <c r="A1283" s="293" t="s">
        <v>282</v>
      </c>
      <c r="B1283" s="293"/>
      <c r="C1283" s="293"/>
      <c r="D1283" s="293"/>
      <c r="E1283" s="293"/>
      <c r="F1283" s="293"/>
      <c r="G1283" s="293"/>
      <c r="H1283" s="293"/>
      <c r="I1283" s="293"/>
      <c r="J1283" s="293"/>
      <c r="K1283" s="293"/>
      <c r="L1283" s="293"/>
      <c r="M1283" s="293"/>
    </row>
    <row r="1284" spans="3:13" s="77" customFormat="1" ht="24.75" customHeight="1">
      <c r="C1284" s="291" t="s">
        <v>283</v>
      </c>
      <c r="D1284" s="291"/>
      <c r="E1284" s="291"/>
      <c r="F1284" s="291"/>
      <c r="G1284" s="291"/>
      <c r="H1284" s="291"/>
      <c r="I1284" s="291"/>
      <c r="J1284" s="291"/>
      <c r="K1284" s="291"/>
      <c r="L1284" s="291"/>
      <c r="M1284" s="291"/>
    </row>
    <row r="1285" spans="3:13" s="77" customFormat="1" ht="12.75" customHeight="1">
      <c r="C1285" s="295" t="s">
        <v>284</v>
      </c>
      <c r="D1285" s="295"/>
      <c r="E1285" s="295"/>
      <c r="F1285" s="295"/>
      <c r="G1285" s="295"/>
      <c r="H1285" s="295"/>
      <c r="I1285" s="295"/>
      <c r="J1285" s="295"/>
      <c r="K1285" s="295"/>
      <c r="L1285" s="295"/>
      <c r="M1285" s="295"/>
    </row>
    <row r="1286" spans="1:13" s="77" customFormat="1" ht="12.75" customHeight="1">
      <c r="A1286" s="293" t="s">
        <v>285</v>
      </c>
      <c r="B1286" s="293"/>
      <c r="C1286" s="293"/>
      <c r="D1286" s="293"/>
      <c r="E1286" s="293"/>
      <c r="F1286" s="293"/>
      <c r="G1286" s="293"/>
      <c r="H1286" s="293"/>
      <c r="I1286" s="293"/>
      <c r="J1286" s="293"/>
      <c r="K1286" s="293"/>
      <c r="L1286" s="293"/>
      <c r="M1286" s="293"/>
    </row>
    <row r="1287" spans="3:13" s="77" customFormat="1" ht="12.75" customHeight="1">
      <c r="C1287" s="296"/>
      <c r="D1287" s="296"/>
      <c r="E1287" s="296"/>
      <c r="F1287" s="296"/>
      <c r="G1287" s="296"/>
      <c r="H1287" s="296"/>
      <c r="I1287" s="296"/>
      <c r="J1287" s="296"/>
      <c r="K1287" s="296"/>
      <c r="L1287" s="296"/>
      <c r="M1287" s="296"/>
    </row>
    <row r="1288" spans="1:13" s="77" customFormat="1" ht="24.75" customHeight="1">
      <c r="A1288" s="293" t="s">
        <v>286</v>
      </c>
      <c r="B1288" s="293"/>
      <c r="C1288" s="293"/>
      <c r="D1288" s="293"/>
      <c r="E1288" s="293"/>
      <c r="F1288" s="293"/>
      <c r="G1288" s="293"/>
      <c r="H1288" s="293"/>
      <c r="I1288" s="293"/>
      <c r="J1288" s="293"/>
      <c r="K1288" s="293"/>
      <c r="L1288" s="293"/>
      <c r="M1288" s="293"/>
    </row>
    <row r="1289" spans="1:13" s="77" customFormat="1" ht="12.75" customHeight="1">
      <c r="A1289" s="293" t="s">
        <v>287</v>
      </c>
      <c r="B1289" s="293"/>
      <c r="C1289" s="293"/>
      <c r="D1289" s="293"/>
      <c r="E1289" s="293"/>
      <c r="F1289" s="293"/>
      <c r="G1289" s="293"/>
      <c r="H1289" s="293"/>
      <c r="I1289" s="293"/>
      <c r="J1289" s="293"/>
      <c r="K1289" s="293"/>
      <c r="L1289" s="293"/>
      <c r="M1289" s="293"/>
    </row>
    <row r="1290" s="77" customFormat="1" ht="6.75" customHeight="1"/>
    <row r="1291" spans="1:13" s="77" customFormat="1" ht="12.75" customHeight="1">
      <c r="A1291" s="297" t="s">
        <v>288</v>
      </c>
      <c r="B1291" s="297"/>
      <c r="C1291" s="297"/>
      <c r="D1291" s="297"/>
      <c r="E1291" s="297"/>
      <c r="F1291" s="297"/>
      <c r="G1291" s="297"/>
      <c r="H1291" s="297"/>
      <c r="I1291" s="297"/>
      <c r="J1291" s="297"/>
      <c r="K1291" s="297"/>
      <c r="L1291" s="297"/>
      <c r="M1291" s="297"/>
    </row>
    <row r="1292" s="77" customFormat="1" ht="6.75" customHeight="1"/>
    <row r="1293" spans="1:13" s="77" customFormat="1" ht="12.75" customHeight="1">
      <c r="A1293" s="293" t="s">
        <v>289</v>
      </c>
      <c r="B1293" s="293"/>
      <c r="C1293" s="293"/>
      <c r="D1293" s="293"/>
      <c r="E1293" s="293"/>
      <c r="F1293" s="293"/>
      <c r="G1293" s="293"/>
      <c r="H1293" s="293"/>
      <c r="I1293" s="293"/>
      <c r="J1293" s="293"/>
      <c r="K1293" s="293"/>
      <c r="L1293" s="293"/>
      <c r="M1293" s="293"/>
    </row>
    <row r="1294" spans="1:13" s="77" customFormat="1" ht="24.75" customHeight="1">
      <c r="A1294" s="293" t="s">
        <v>290</v>
      </c>
      <c r="B1294" s="293"/>
      <c r="C1294" s="293"/>
      <c r="D1294" s="293"/>
      <c r="E1294" s="293"/>
      <c r="F1294" s="293"/>
      <c r="G1294" s="293"/>
      <c r="H1294" s="293"/>
      <c r="I1294" s="293"/>
      <c r="J1294" s="293"/>
      <c r="K1294" s="293"/>
      <c r="L1294" s="293"/>
      <c r="M1294" s="293"/>
    </row>
    <row r="1295" spans="1:13" s="77" customFormat="1" ht="12.75" customHeight="1">
      <c r="A1295" s="293" t="s">
        <v>291</v>
      </c>
      <c r="B1295" s="293"/>
      <c r="C1295" s="293"/>
      <c r="D1295" s="293"/>
      <c r="E1295" s="293"/>
      <c r="F1295" s="293"/>
      <c r="G1295" s="293"/>
      <c r="H1295" s="293"/>
      <c r="I1295" s="293"/>
      <c r="J1295" s="293"/>
      <c r="K1295" s="293"/>
      <c r="L1295" s="293"/>
      <c r="M1295" s="293"/>
    </row>
    <row r="1296" spans="1:13" s="77" customFormat="1" ht="12.75" customHeight="1">
      <c r="A1296" s="293" t="s">
        <v>292</v>
      </c>
      <c r="B1296" s="293"/>
      <c r="C1296" s="293"/>
      <c r="D1296" s="293"/>
      <c r="E1296" s="293"/>
      <c r="F1296" s="293"/>
      <c r="G1296" s="293"/>
      <c r="H1296" s="293"/>
      <c r="I1296" s="293"/>
      <c r="J1296" s="293"/>
      <c r="K1296" s="293"/>
      <c r="L1296" s="293"/>
      <c r="M1296" s="293"/>
    </row>
    <row r="1297" spans="1:13" s="77" customFormat="1" ht="24.75" customHeight="1">
      <c r="A1297" s="293" t="s">
        <v>293</v>
      </c>
      <c r="B1297" s="293"/>
      <c r="C1297" s="293"/>
      <c r="D1297" s="293"/>
      <c r="E1297" s="293"/>
      <c r="F1297" s="293"/>
      <c r="G1297" s="293"/>
      <c r="H1297" s="293"/>
      <c r="I1297" s="293"/>
      <c r="J1297" s="293"/>
      <c r="K1297" s="293"/>
      <c r="L1297" s="293"/>
      <c r="M1297" s="293"/>
    </row>
    <row r="1298" spans="1:13" s="77" customFormat="1" ht="24.75" customHeight="1">
      <c r="A1298" s="293" t="s">
        <v>294</v>
      </c>
      <c r="B1298" s="293"/>
      <c r="C1298" s="293"/>
      <c r="D1298" s="293"/>
      <c r="E1298" s="293"/>
      <c r="F1298" s="293"/>
      <c r="G1298" s="293"/>
      <c r="H1298" s="293"/>
      <c r="I1298" s="293"/>
      <c r="J1298" s="293"/>
      <c r="K1298" s="293"/>
      <c r="L1298" s="293"/>
      <c r="M1298" s="293"/>
    </row>
    <row r="1299" spans="1:13" s="77" customFormat="1" ht="12.75" customHeight="1">
      <c r="A1299" s="293" t="s">
        <v>295</v>
      </c>
      <c r="B1299" s="293"/>
      <c r="C1299" s="293"/>
      <c r="D1299" s="293"/>
      <c r="E1299" s="293"/>
      <c r="F1299" s="293"/>
      <c r="G1299" s="293"/>
      <c r="H1299" s="293"/>
      <c r="I1299" s="293"/>
      <c r="J1299" s="293"/>
      <c r="K1299" s="293"/>
      <c r="L1299" s="293"/>
      <c r="M1299" s="293"/>
    </row>
    <row r="1300" spans="1:13" s="77" customFormat="1" ht="12.75" customHeight="1">
      <c r="A1300" s="293" t="s">
        <v>296</v>
      </c>
      <c r="B1300" s="293"/>
      <c r="C1300" s="293"/>
      <c r="D1300" s="293"/>
      <c r="E1300" s="293"/>
      <c r="F1300" s="293"/>
      <c r="G1300" s="293"/>
      <c r="H1300" s="293"/>
      <c r="I1300" s="293"/>
      <c r="J1300" s="293"/>
      <c r="K1300" s="293"/>
      <c r="L1300" s="293"/>
      <c r="M1300" s="293"/>
    </row>
    <row r="1301" spans="1:13" s="77" customFormat="1" ht="12.75" customHeight="1">
      <c r="A1301" s="293"/>
      <c r="B1301" s="293"/>
      <c r="C1301" s="293"/>
      <c r="D1301" s="293"/>
      <c r="E1301" s="293"/>
      <c r="F1301" s="293"/>
      <c r="G1301" s="293"/>
      <c r="H1301" s="293"/>
      <c r="I1301" s="293"/>
      <c r="J1301" s="293"/>
      <c r="K1301" s="293"/>
      <c r="L1301" s="293"/>
      <c r="M1301" s="293"/>
    </row>
    <row r="1302" spans="1:13" s="77" customFormat="1" ht="12.75" customHeight="1">
      <c r="A1302" s="293"/>
      <c r="B1302" s="293"/>
      <c r="C1302" s="293"/>
      <c r="D1302" s="293"/>
      <c r="E1302" s="293"/>
      <c r="F1302" s="293"/>
      <c r="G1302" s="293"/>
      <c r="H1302" s="293"/>
      <c r="I1302" s="293"/>
      <c r="J1302" s="293"/>
      <c r="K1302" s="293"/>
      <c r="L1302" s="293"/>
      <c r="M1302" s="293"/>
    </row>
    <row r="1303" s="77" customFormat="1" ht="76.5" customHeight="1"/>
    <row r="1304" s="77" customFormat="1" ht="55.5" customHeight="1"/>
    <row r="1305" spans="1:13" s="77" customFormat="1" ht="30" customHeight="1">
      <c r="A1305" s="293" t="s">
        <v>297</v>
      </c>
      <c r="B1305" s="293"/>
      <c r="C1305" s="293"/>
      <c r="D1305" s="293"/>
      <c r="E1305" s="293"/>
      <c r="F1305" s="293"/>
      <c r="G1305" s="293"/>
      <c r="H1305" s="293"/>
      <c r="I1305" s="293"/>
      <c r="J1305" s="293"/>
      <c r="K1305" s="293"/>
      <c r="L1305" s="293"/>
      <c r="M1305" s="293"/>
    </row>
    <row r="1306" spans="1:13" s="77" customFormat="1" ht="21.75" customHeight="1">
      <c r="A1306" s="289" t="s">
        <v>615</v>
      </c>
      <c r="B1306" s="289"/>
      <c r="C1306" s="289"/>
      <c r="D1306" s="289"/>
      <c r="E1306" s="289"/>
      <c r="F1306" s="289"/>
      <c r="G1306" s="289"/>
      <c r="H1306" s="289"/>
      <c r="I1306" s="289"/>
      <c r="J1306" s="289"/>
      <c r="K1306" s="289"/>
      <c r="L1306" s="289"/>
      <c r="M1306" s="289"/>
    </row>
    <row r="1307" s="77" customFormat="1" ht="18" customHeight="1"/>
    <row r="1308" spans="1:13" s="77" customFormat="1" ht="14.25" customHeight="1">
      <c r="A1308" s="358" t="s">
        <v>298</v>
      </c>
      <c r="B1308" s="358"/>
      <c r="C1308" s="358"/>
      <c r="D1308" s="358"/>
      <c r="E1308" s="358"/>
      <c r="F1308" s="358"/>
      <c r="G1308" s="358"/>
      <c r="H1308" s="358"/>
      <c r="I1308" s="358"/>
      <c r="J1308" s="358"/>
      <c r="K1308" s="358"/>
      <c r="L1308" s="358"/>
      <c r="M1308" s="358"/>
    </row>
    <row r="1309" spans="1:13" s="77" customFormat="1" ht="15" customHeight="1">
      <c r="A1309" s="359" t="s">
        <v>299</v>
      </c>
      <c r="B1309" s="360"/>
      <c r="C1309" s="360"/>
      <c r="D1309" s="360"/>
      <c r="E1309" s="360"/>
      <c r="F1309" s="360"/>
      <c r="G1309" s="361"/>
      <c r="H1309" s="298" t="s">
        <v>300</v>
      </c>
      <c r="I1309" s="298"/>
      <c r="J1309" s="298"/>
      <c r="K1309" s="298"/>
      <c r="L1309" s="298"/>
      <c r="M1309" s="298"/>
    </row>
    <row r="1310" spans="1:13" s="77" customFormat="1" ht="12.75" customHeight="1">
      <c r="A1310" s="362" t="s">
        <v>301</v>
      </c>
      <c r="B1310" s="363"/>
      <c r="C1310" s="363"/>
      <c r="D1310" s="363"/>
      <c r="E1310" s="363"/>
      <c r="F1310" s="363"/>
      <c r="G1310" s="364"/>
      <c r="H1310" s="300" t="s">
        <v>301</v>
      </c>
      <c r="I1310" s="300"/>
      <c r="J1310" s="300"/>
      <c r="K1310" s="300"/>
      <c r="L1310" s="300"/>
      <c r="M1310" s="300"/>
    </row>
    <row r="1311" spans="1:13" s="77" customFormat="1" ht="24.75" customHeight="1">
      <c r="A1311" s="365" t="s">
        <v>302</v>
      </c>
      <c r="B1311" s="366"/>
      <c r="C1311" s="366"/>
      <c r="D1311" s="366"/>
      <c r="E1311" s="366"/>
      <c r="F1311" s="366"/>
      <c r="G1311" s="367"/>
      <c r="H1311" s="301"/>
      <c r="I1311" s="301"/>
      <c r="J1311" s="301"/>
      <c r="K1311" s="301"/>
      <c r="L1311" s="301"/>
      <c r="M1311" s="301"/>
    </row>
    <row r="1312" spans="1:13" s="77" customFormat="1" ht="12.75" customHeight="1">
      <c r="A1312" s="302" t="s">
        <v>303</v>
      </c>
      <c r="B1312" s="368"/>
      <c r="C1312" s="368"/>
      <c r="D1312" s="303">
        <v>1833037470</v>
      </c>
      <c r="E1312" s="303"/>
      <c r="F1312" s="303"/>
      <c r="G1312" s="303"/>
      <c r="H1312" s="79" t="s">
        <v>303</v>
      </c>
      <c r="I1312" s="303"/>
      <c r="J1312" s="303"/>
      <c r="K1312" s="303"/>
      <c r="L1312" s="303"/>
      <c r="M1312" s="303"/>
    </row>
    <row r="1313" spans="1:13" s="77" customFormat="1" ht="12.75" customHeight="1">
      <c r="A1313" s="302" t="s">
        <v>304</v>
      </c>
      <c r="B1313" s="368"/>
      <c r="C1313" s="368"/>
      <c r="D1313" s="303">
        <v>183301001</v>
      </c>
      <c r="E1313" s="303"/>
      <c r="F1313" s="303"/>
      <c r="G1313" s="303"/>
      <c r="H1313" s="79" t="s">
        <v>304</v>
      </c>
      <c r="I1313" s="303"/>
      <c r="J1313" s="303"/>
      <c r="K1313" s="303"/>
      <c r="L1313" s="303"/>
      <c r="M1313" s="303"/>
    </row>
    <row r="1314" spans="1:13" s="77" customFormat="1" ht="12.75" customHeight="1">
      <c r="A1314" s="302" t="s">
        <v>305</v>
      </c>
      <c r="B1314" s="368"/>
      <c r="C1314" s="368"/>
      <c r="D1314" s="303">
        <v>1051801824876</v>
      </c>
      <c r="E1314" s="303"/>
      <c r="F1314" s="303"/>
      <c r="G1314" s="303"/>
      <c r="H1314" s="79" t="s">
        <v>305</v>
      </c>
      <c r="I1314" s="304"/>
      <c r="J1314" s="304"/>
      <c r="K1314" s="304"/>
      <c r="L1314" s="304"/>
      <c r="M1314" s="304"/>
    </row>
    <row r="1315" spans="1:13" s="77" customFormat="1" ht="12.75" customHeight="1">
      <c r="A1315" s="362" t="s">
        <v>306</v>
      </c>
      <c r="B1315" s="363"/>
      <c r="C1315" s="363"/>
      <c r="D1315" s="363"/>
      <c r="E1315" s="363"/>
      <c r="F1315" s="363"/>
      <c r="G1315" s="364"/>
      <c r="H1315" s="300" t="s">
        <v>306</v>
      </c>
      <c r="I1315" s="300"/>
      <c r="J1315" s="300"/>
      <c r="K1315" s="300"/>
      <c r="L1315" s="300"/>
      <c r="M1315" s="300"/>
    </row>
    <row r="1316" spans="1:13" s="77" customFormat="1" ht="24.75" customHeight="1">
      <c r="A1316" s="365" t="s">
        <v>307</v>
      </c>
      <c r="B1316" s="366"/>
      <c r="C1316" s="366"/>
      <c r="D1316" s="366"/>
      <c r="E1316" s="366"/>
      <c r="F1316" s="366"/>
      <c r="G1316" s="367"/>
      <c r="H1316" s="301"/>
      <c r="I1316" s="301"/>
      <c r="J1316" s="301"/>
      <c r="K1316" s="301"/>
      <c r="L1316" s="301"/>
      <c r="M1316" s="301"/>
    </row>
    <row r="1317" spans="1:13" s="77" customFormat="1" ht="24.75" customHeight="1">
      <c r="A1317" s="369" t="s">
        <v>308</v>
      </c>
      <c r="B1317" s="370"/>
      <c r="C1317" s="370"/>
      <c r="D1317" s="370"/>
      <c r="E1317" s="370"/>
      <c r="F1317" s="370"/>
      <c r="G1317" s="371"/>
      <c r="H1317" s="300" t="s">
        <v>308</v>
      </c>
      <c r="I1317" s="300"/>
      <c r="J1317" s="300"/>
      <c r="K1317" s="300"/>
      <c r="L1317" s="300"/>
      <c r="M1317" s="300"/>
    </row>
    <row r="1318" spans="1:13" s="77" customFormat="1" ht="24.75" customHeight="1">
      <c r="A1318" s="365" t="s">
        <v>307</v>
      </c>
      <c r="B1318" s="366"/>
      <c r="C1318" s="366"/>
      <c r="D1318" s="366"/>
      <c r="E1318" s="366"/>
      <c r="F1318" s="366"/>
      <c r="G1318" s="367"/>
      <c r="H1318" s="301"/>
      <c r="I1318" s="301"/>
      <c r="J1318" s="301"/>
      <c r="K1318" s="301"/>
      <c r="L1318" s="301"/>
      <c r="M1318" s="301"/>
    </row>
    <row r="1319" spans="1:13" s="77" customFormat="1" ht="12.75" customHeight="1">
      <c r="A1319" s="305" t="s">
        <v>309</v>
      </c>
      <c r="B1319" s="372"/>
      <c r="C1319" s="372"/>
      <c r="D1319" s="372"/>
      <c r="E1319" s="304"/>
      <c r="F1319" s="304"/>
      <c r="G1319" s="304"/>
      <c r="H1319" s="305" t="s">
        <v>309</v>
      </c>
      <c r="I1319" s="305"/>
      <c r="J1319" s="304"/>
      <c r="K1319" s="304"/>
      <c r="L1319" s="304"/>
      <c r="M1319" s="304"/>
    </row>
    <row r="1320" spans="1:13" s="77" customFormat="1" ht="12.75" customHeight="1">
      <c r="A1320" s="305" t="s">
        <v>310</v>
      </c>
      <c r="B1320" s="372"/>
      <c r="C1320" s="372"/>
      <c r="D1320" s="372"/>
      <c r="E1320" s="304"/>
      <c r="F1320" s="304"/>
      <c r="G1320" s="304"/>
      <c r="H1320" s="305" t="s">
        <v>310</v>
      </c>
      <c r="I1320" s="305"/>
      <c r="J1320" s="304"/>
      <c r="K1320" s="304"/>
      <c r="L1320" s="304"/>
      <c r="M1320" s="304"/>
    </row>
    <row r="1321" spans="1:13" s="77" customFormat="1" ht="12.75" customHeight="1">
      <c r="A1321" s="305" t="s">
        <v>311</v>
      </c>
      <c r="B1321" s="372"/>
      <c r="C1321" s="372"/>
      <c r="D1321" s="304" t="s">
        <v>312</v>
      </c>
      <c r="E1321" s="304"/>
      <c r="F1321" s="304"/>
      <c r="G1321" s="304"/>
      <c r="H1321" s="305" t="s">
        <v>311</v>
      </c>
      <c r="I1321" s="305"/>
      <c r="J1321" s="304"/>
      <c r="K1321" s="304"/>
      <c r="L1321" s="304"/>
      <c r="M1321" s="304"/>
    </row>
    <row r="1322" spans="1:13" s="77" customFormat="1" ht="12.75" customHeight="1">
      <c r="A1322" s="305" t="s">
        <v>313</v>
      </c>
      <c r="B1322" s="372"/>
      <c r="C1322" s="372"/>
      <c r="D1322" s="304" t="s">
        <v>314</v>
      </c>
      <c r="E1322" s="304"/>
      <c r="F1322" s="304"/>
      <c r="G1322" s="304"/>
      <c r="H1322" s="305" t="s">
        <v>313</v>
      </c>
      <c r="I1322" s="305"/>
      <c r="J1322" s="304"/>
      <c r="K1322" s="304"/>
      <c r="L1322" s="304"/>
      <c r="M1322" s="304"/>
    </row>
    <row r="1323" spans="1:13" s="77" customFormat="1" ht="12.75" customHeight="1">
      <c r="A1323" s="362" t="s">
        <v>315</v>
      </c>
      <c r="B1323" s="363"/>
      <c r="C1323" s="363"/>
      <c r="D1323" s="363"/>
      <c r="E1323" s="363"/>
      <c r="F1323" s="363"/>
      <c r="G1323" s="364"/>
      <c r="H1323" s="299" t="s">
        <v>315</v>
      </c>
      <c r="I1323" s="299"/>
      <c r="J1323" s="299"/>
      <c r="K1323" s="299"/>
      <c r="L1323" s="299"/>
      <c r="M1323" s="299"/>
    </row>
    <row r="1324" spans="1:13" s="77" customFormat="1" ht="13.5" customHeight="1">
      <c r="A1324" s="306" t="s">
        <v>316</v>
      </c>
      <c r="B1324" s="344"/>
      <c r="C1324" s="344"/>
      <c r="D1324" s="344"/>
      <c r="E1324" s="307" t="s">
        <v>317</v>
      </c>
      <c r="F1324" s="307"/>
      <c r="G1324" s="307"/>
      <c r="H1324" s="306" t="s">
        <v>316</v>
      </c>
      <c r="I1324" s="306"/>
      <c r="J1324" s="307"/>
      <c r="K1324" s="307"/>
      <c r="L1324" s="307"/>
      <c r="M1324" s="307"/>
    </row>
    <row r="1325" spans="1:13" s="77" customFormat="1" ht="12.75" customHeight="1">
      <c r="A1325" s="373" t="s">
        <v>318</v>
      </c>
      <c r="B1325" s="345"/>
      <c r="C1325" s="345"/>
      <c r="D1325" s="345"/>
      <c r="E1325" s="345"/>
      <c r="F1325" s="345"/>
      <c r="G1325" s="374"/>
      <c r="H1325" s="308"/>
      <c r="I1325" s="308"/>
      <c r="J1325" s="308"/>
      <c r="K1325" s="308"/>
      <c r="L1325" s="308"/>
      <c r="M1325" s="308"/>
    </row>
    <row r="1326" spans="1:13" s="77" customFormat="1" ht="12.75" customHeight="1">
      <c r="A1326" s="306" t="s">
        <v>319</v>
      </c>
      <c r="B1326" s="344"/>
      <c r="C1326" s="344"/>
      <c r="D1326" s="307" t="s">
        <v>320</v>
      </c>
      <c r="E1326" s="307"/>
      <c r="F1326" s="307"/>
      <c r="G1326" s="307"/>
      <c r="H1326" s="309" t="s">
        <v>321</v>
      </c>
      <c r="I1326" s="309"/>
      <c r="J1326" s="309"/>
      <c r="K1326" s="309"/>
      <c r="L1326" s="309"/>
      <c r="M1326" s="309"/>
    </row>
    <row r="1327" spans="1:13" s="77" customFormat="1" ht="12.75" customHeight="1">
      <c r="A1327" s="365" t="s">
        <v>322</v>
      </c>
      <c r="B1327" s="366"/>
      <c r="C1327" s="366"/>
      <c r="D1327" s="366"/>
      <c r="E1327" s="366"/>
      <c r="F1327" s="366"/>
      <c r="G1327" s="367"/>
      <c r="H1327" s="301" t="s">
        <v>323</v>
      </c>
      <c r="I1327" s="301"/>
      <c r="J1327" s="301"/>
      <c r="K1327" s="301"/>
      <c r="L1327" s="301"/>
      <c r="M1327" s="301"/>
    </row>
    <row r="1328" spans="1:13" s="77" customFormat="1" ht="18" customHeight="1">
      <c r="A1328" s="313" t="s">
        <v>324</v>
      </c>
      <c r="B1328" s="375"/>
      <c r="C1328" s="375"/>
      <c r="D1328" s="375"/>
      <c r="E1328" s="375"/>
      <c r="F1328" s="375"/>
      <c r="G1328" s="376"/>
      <c r="H1328" s="311" t="s">
        <v>324</v>
      </c>
      <c r="I1328" s="311"/>
      <c r="J1328" s="311"/>
      <c r="K1328" s="311"/>
      <c r="L1328" s="311"/>
      <c r="M1328" s="311"/>
    </row>
    <row r="1329" spans="1:13" s="77" customFormat="1" ht="26.25" customHeight="1">
      <c r="A1329" s="377" t="s">
        <v>325</v>
      </c>
      <c r="B1329" s="296"/>
      <c r="C1329" s="296"/>
      <c r="D1329" s="296"/>
      <c r="E1329" s="296"/>
      <c r="F1329" s="296"/>
      <c r="G1329" s="378"/>
      <c r="H1329" s="313" t="s">
        <v>325</v>
      </c>
      <c r="I1329" s="313"/>
      <c r="J1329" s="313"/>
      <c r="K1329" s="313"/>
      <c r="L1329" s="313"/>
      <c r="M1329" s="313"/>
    </row>
    <row r="1331" spans="1:7" ht="15">
      <c r="A1331" s="80"/>
      <c r="B1331" s="80"/>
      <c r="C1331" s="81" t="s">
        <v>326</v>
      </c>
      <c r="D1331" s="80"/>
      <c r="E1331" s="80"/>
      <c r="F1331" s="82"/>
      <c r="G1331" s="82"/>
    </row>
    <row r="1332" spans="1:7" ht="15">
      <c r="A1332" s="80"/>
      <c r="B1332" s="80"/>
      <c r="C1332" s="83" t="s">
        <v>327</v>
      </c>
      <c r="D1332" s="84"/>
      <c r="E1332" s="80"/>
      <c r="F1332" s="82"/>
      <c r="G1332" s="82"/>
    </row>
    <row r="1333" spans="1:7" ht="15">
      <c r="A1333" s="80"/>
      <c r="B1333" s="85"/>
      <c r="C1333" s="84" t="s">
        <v>328</v>
      </c>
      <c r="D1333" s="84"/>
      <c r="E1333" s="80"/>
      <c r="F1333" s="82"/>
      <c r="G1333" s="82"/>
    </row>
    <row r="1334" spans="1:7" ht="38.25" customHeight="1">
      <c r="A1334" s="80"/>
      <c r="B1334" s="80"/>
      <c r="C1334" s="314" t="s">
        <v>329</v>
      </c>
      <c r="D1334" s="314"/>
      <c r="E1334" s="80"/>
      <c r="F1334" s="82"/>
      <c r="G1334" s="82"/>
    </row>
    <row r="1335" spans="1:7" ht="12" customHeight="1">
      <c r="A1335" s="86" t="s">
        <v>330</v>
      </c>
      <c r="B1335" s="80"/>
      <c r="C1335" s="315" t="s">
        <v>331</v>
      </c>
      <c r="D1335" s="315"/>
      <c r="E1335" s="80"/>
      <c r="F1335" s="82"/>
      <c r="G1335" s="82"/>
    </row>
    <row r="1336" spans="1:7" ht="40.5" customHeight="1">
      <c r="A1336" s="81" t="s">
        <v>332</v>
      </c>
      <c r="B1336" s="81"/>
      <c r="C1336" s="81"/>
      <c r="D1336" s="87"/>
      <c r="E1336" s="81"/>
      <c r="F1336" s="88"/>
      <c r="G1336" s="88"/>
    </row>
    <row r="1337" spans="1:7" ht="15">
      <c r="A1337" s="89"/>
      <c r="B1337" s="379" t="s">
        <v>333</v>
      </c>
      <c r="C1337" s="379"/>
      <c r="D1337" s="89"/>
      <c r="E1337" s="89"/>
      <c r="F1337" s="90"/>
      <c r="G1337" s="90"/>
    </row>
    <row r="1338" spans="1:7" ht="15.75" customHeight="1">
      <c r="A1338" s="89"/>
      <c r="B1338" s="317" t="s">
        <v>334</v>
      </c>
      <c r="C1338" s="318" t="s">
        <v>335</v>
      </c>
      <c r="D1338" s="91"/>
      <c r="E1338" s="81"/>
      <c r="F1338" s="90"/>
      <c r="G1338" s="90"/>
    </row>
    <row r="1339" spans="1:7" ht="44.25" customHeight="1">
      <c r="A1339" s="89"/>
      <c r="B1339" s="317"/>
      <c r="C1339" s="318"/>
      <c r="D1339" s="91"/>
      <c r="E1339" s="81"/>
      <c r="F1339" s="90"/>
      <c r="G1339" s="90"/>
    </row>
    <row r="1340" spans="1:7" ht="15" customHeight="1">
      <c r="A1340" s="92"/>
      <c r="B1340" s="93" t="s">
        <v>336</v>
      </c>
      <c r="C1340" s="94"/>
      <c r="D1340" s="95"/>
      <c r="E1340" s="80"/>
      <c r="F1340" s="82"/>
      <c r="G1340" s="82"/>
    </row>
    <row r="1341" spans="1:7" ht="15" customHeight="1">
      <c r="A1341" s="80"/>
      <c r="B1341" s="93" t="s">
        <v>337</v>
      </c>
      <c r="C1341" s="94"/>
      <c r="D1341" s="95"/>
      <c r="E1341" s="80"/>
      <c r="F1341" s="82"/>
      <c r="G1341" s="82"/>
    </row>
    <row r="1342" spans="1:7" ht="15" customHeight="1">
      <c r="A1342" s="80"/>
      <c r="B1342" s="93" t="s">
        <v>338</v>
      </c>
      <c r="C1342" s="94"/>
      <c r="D1342" s="95"/>
      <c r="E1342" s="80"/>
      <c r="F1342" s="82"/>
      <c r="G1342" s="82"/>
    </row>
    <row r="1343" spans="1:7" ht="15" customHeight="1">
      <c r="A1343" s="80"/>
      <c r="B1343" s="96" t="s">
        <v>339</v>
      </c>
      <c r="C1343" s="94"/>
      <c r="D1343" s="95"/>
      <c r="E1343" s="80"/>
      <c r="F1343" s="82"/>
      <c r="G1343" s="82"/>
    </row>
    <row r="1344" spans="1:7" ht="15" customHeight="1">
      <c r="A1344" s="80"/>
      <c r="B1344" s="93" t="s">
        <v>340</v>
      </c>
      <c r="C1344" s="94"/>
      <c r="D1344" s="95"/>
      <c r="E1344" s="80"/>
      <c r="F1344" s="82"/>
      <c r="G1344" s="82"/>
    </row>
    <row r="1345" spans="1:7" ht="15" customHeight="1">
      <c r="A1345" s="80"/>
      <c r="B1345" s="93" t="s">
        <v>341</v>
      </c>
      <c r="C1345" s="94"/>
      <c r="D1345" s="95"/>
      <c r="E1345" s="80"/>
      <c r="F1345" s="82"/>
      <c r="G1345" s="82"/>
    </row>
    <row r="1346" spans="1:7" ht="15" customHeight="1">
      <c r="A1346" s="80"/>
      <c r="B1346" s="93" t="s">
        <v>342</v>
      </c>
      <c r="C1346" s="94"/>
      <c r="D1346" s="95"/>
      <c r="E1346" s="80"/>
      <c r="F1346" s="82"/>
      <c r="G1346" s="82"/>
    </row>
    <row r="1347" spans="1:7" ht="15" customHeight="1">
      <c r="A1347" s="80"/>
      <c r="B1347" s="96" t="s">
        <v>343</v>
      </c>
      <c r="C1347" s="94"/>
      <c r="D1347" s="95"/>
      <c r="E1347" s="80"/>
      <c r="F1347" s="82"/>
      <c r="G1347" s="82"/>
    </row>
    <row r="1348" spans="1:7" ht="15" customHeight="1">
      <c r="A1348" s="80"/>
      <c r="B1348" s="93" t="s">
        <v>344</v>
      </c>
      <c r="C1348" s="94"/>
      <c r="D1348" s="95"/>
      <c r="E1348" s="80"/>
      <c r="F1348" s="82"/>
      <c r="G1348" s="82"/>
    </row>
    <row r="1349" spans="1:7" ht="15" customHeight="1">
      <c r="A1349" s="80"/>
      <c r="B1349" s="93" t="s">
        <v>345</v>
      </c>
      <c r="C1349" s="94"/>
      <c r="D1349" s="95"/>
      <c r="E1349" s="80"/>
      <c r="F1349" s="82"/>
      <c r="G1349" s="82"/>
    </row>
    <row r="1350" spans="1:7" ht="15" customHeight="1">
      <c r="A1350" s="80"/>
      <c r="B1350" s="93" t="s">
        <v>346</v>
      </c>
      <c r="C1350" s="94"/>
      <c r="D1350" s="95"/>
      <c r="E1350" s="80"/>
      <c r="F1350" s="82"/>
      <c r="G1350" s="82"/>
    </row>
    <row r="1351" spans="1:7" ht="15" customHeight="1">
      <c r="A1351" s="80"/>
      <c r="B1351" s="96" t="s">
        <v>347</v>
      </c>
      <c r="C1351" s="94"/>
      <c r="D1351" s="95"/>
      <c r="E1351" s="80"/>
      <c r="F1351" s="82"/>
      <c r="G1351" s="82"/>
    </row>
    <row r="1352" spans="1:7" ht="15" customHeight="1">
      <c r="A1352" s="80"/>
      <c r="B1352" s="93" t="s">
        <v>348</v>
      </c>
      <c r="C1352" s="94"/>
      <c r="D1352" s="95"/>
      <c r="E1352" s="80"/>
      <c r="F1352" s="82"/>
      <c r="G1352" s="82"/>
    </row>
    <row r="1353" spans="1:7" ht="15" customHeight="1">
      <c r="A1353" s="80"/>
      <c r="B1353" s="93" t="s">
        <v>349</v>
      </c>
      <c r="C1353" s="94"/>
      <c r="D1353" s="95"/>
      <c r="E1353" s="95"/>
      <c r="F1353" s="82"/>
      <c r="G1353" s="82"/>
    </row>
    <row r="1354" spans="1:7" ht="15" customHeight="1">
      <c r="A1354" s="80"/>
      <c r="B1354" s="93" t="s">
        <v>350</v>
      </c>
      <c r="C1354" s="94"/>
      <c r="D1354" s="95"/>
      <c r="E1354" s="80"/>
      <c r="F1354" s="82"/>
      <c r="G1354" s="82"/>
    </row>
    <row r="1355" spans="1:7" ht="15" customHeight="1">
      <c r="A1355" s="80"/>
      <c r="B1355" s="96" t="s">
        <v>351</v>
      </c>
      <c r="C1355" s="94"/>
      <c r="D1355" s="95"/>
      <c r="E1355" s="80"/>
      <c r="F1355" s="82"/>
      <c r="G1355" s="82"/>
    </row>
    <row r="1356" spans="1:7" ht="15" customHeight="1">
      <c r="A1356" s="80"/>
      <c r="B1356" s="93" t="s">
        <v>352</v>
      </c>
      <c r="C1356" s="94"/>
      <c r="D1356" s="95"/>
      <c r="E1356" s="80"/>
      <c r="F1356" s="82"/>
      <c r="G1356" s="82"/>
    </row>
    <row r="1357" spans="1:7" ht="15" customHeight="1">
      <c r="A1357" s="97"/>
      <c r="B1357" s="208"/>
      <c r="C1357" s="208"/>
      <c r="D1357" s="208"/>
      <c r="E1357" s="206"/>
      <c r="F1357" s="209"/>
      <c r="G1357" s="209"/>
    </row>
    <row r="1358" spans="1:7" ht="15" customHeight="1">
      <c r="A1358" s="319" t="s">
        <v>353</v>
      </c>
      <c r="B1358" s="319"/>
      <c r="C1358" s="319"/>
      <c r="D1358" s="319"/>
      <c r="E1358" s="206"/>
      <c r="F1358" s="209"/>
      <c r="G1358" s="209"/>
    </row>
    <row r="1359" spans="1:7" ht="15" customHeight="1">
      <c r="A1359" s="319" t="s">
        <v>354</v>
      </c>
      <c r="B1359" s="319"/>
      <c r="C1359" s="319"/>
      <c r="D1359" s="319"/>
      <c r="E1359" s="206"/>
      <c r="F1359" s="209"/>
      <c r="G1359" s="209"/>
    </row>
    <row r="1360" spans="1:7" ht="15" customHeight="1">
      <c r="A1360" s="319" t="s">
        <v>355</v>
      </c>
      <c r="B1360" s="319"/>
      <c r="C1360" s="319"/>
      <c r="D1360" s="319"/>
      <c r="E1360" s="206"/>
      <c r="F1360" s="209"/>
      <c r="G1360" s="209"/>
    </row>
    <row r="1361" spans="1:7" ht="15" customHeight="1">
      <c r="A1361" s="319" t="s">
        <v>356</v>
      </c>
      <c r="B1361" s="319"/>
      <c r="C1361" s="319"/>
      <c r="D1361" s="319"/>
      <c r="E1361" s="206"/>
      <c r="F1361" s="209"/>
      <c r="G1361" s="209"/>
    </row>
    <row r="1362" spans="1:7" ht="15" customHeight="1">
      <c r="A1362" s="319" t="s">
        <v>357</v>
      </c>
      <c r="B1362" s="319"/>
      <c r="C1362" s="319"/>
      <c r="D1362" s="319"/>
      <c r="E1362" s="206"/>
      <c r="F1362" s="209"/>
      <c r="G1362" s="209"/>
    </row>
    <row r="1363" spans="1:7" ht="15" customHeight="1">
      <c r="A1363" s="319" t="s">
        <v>358</v>
      </c>
      <c r="B1363" s="319"/>
      <c r="C1363" s="319"/>
      <c r="D1363" s="319"/>
      <c r="E1363" s="206"/>
      <c r="F1363" s="209"/>
      <c r="G1363" s="209"/>
    </row>
    <row r="1364" spans="1:7" ht="15" customHeight="1">
      <c r="A1364" s="208" t="s">
        <v>359</v>
      </c>
      <c r="B1364" s="98"/>
      <c r="C1364" s="208"/>
      <c r="D1364" s="208"/>
      <c r="E1364" s="206"/>
      <c r="F1364" s="209"/>
      <c r="G1364" s="209"/>
    </row>
    <row r="1365" spans="1:7" ht="15" customHeight="1">
      <c r="A1365" s="208" t="s">
        <v>360</v>
      </c>
      <c r="B1365" s="98"/>
      <c r="C1365" s="208"/>
      <c r="D1365" s="208"/>
      <c r="E1365" s="206"/>
      <c r="F1365" s="209"/>
      <c r="G1365" s="209"/>
    </row>
    <row r="1366" spans="1:7" ht="15" customHeight="1">
      <c r="A1366" s="208" t="s">
        <v>361</v>
      </c>
      <c r="B1366" s="98"/>
      <c r="C1366" s="208"/>
      <c r="D1366" s="208"/>
      <c r="E1366" s="206"/>
      <c r="F1366" s="209"/>
      <c r="G1366" s="209"/>
    </row>
    <row r="1367" spans="1:7" ht="15" customHeight="1">
      <c r="A1367" s="320" t="s">
        <v>362</v>
      </c>
      <c r="B1367" s="320"/>
      <c r="C1367" s="320"/>
      <c r="D1367" s="320"/>
      <c r="E1367" s="206"/>
      <c r="F1367" s="209">
        <f>C1356*759.09</f>
        <v>0</v>
      </c>
      <c r="G1367" s="209"/>
    </row>
    <row r="1368" spans="1:7" ht="15" customHeight="1">
      <c r="A1368" s="208" t="s">
        <v>363</v>
      </c>
      <c r="B1368" s="98"/>
      <c r="C1368" s="208"/>
      <c r="D1368" s="208"/>
      <c r="E1368" s="206"/>
      <c r="F1368" s="209"/>
      <c r="G1368" s="209"/>
    </row>
    <row r="1369" spans="1:7" ht="16.5" customHeight="1">
      <c r="A1369" s="208" t="s">
        <v>364</v>
      </c>
      <c r="B1369" s="99"/>
      <c r="C1369" s="97"/>
      <c r="D1369" s="208"/>
      <c r="E1369" s="206"/>
      <c r="F1369" s="209"/>
      <c r="G1369" s="209"/>
    </row>
    <row r="1370" spans="1:7" ht="15" customHeight="1">
      <c r="A1370" s="320" t="s">
        <v>365</v>
      </c>
      <c r="B1370" s="320"/>
      <c r="C1370" s="320"/>
      <c r="D1370" s="320"/>
      <c r="E1370" s="206"/>
      <c r="F1370" s="209"/>
      <c r="G1370" s="209"/>
    </row>
    <row r="1371" spans="1:7" ht="15" customHeight="1">
      <c r="A1371" s="208"/>
      <c r="B1371" s="208"/>
      <c r="C1371" s="208"/>
      <c r="D1371" s="208"/>
      <c r="E1371" s="206"/>
      <c r="F1371" s="209"/>
      <c r="G1371" s="209"/>
    </row>
    <row r="1372" spans="1:7" ht="15" customHeight="1">
      <c r="A1372" s="208"/>
      <c r="B1372" s="208"/>
      <c r="C1372" s="208"/>
      <c r="D1372" s="208"/>
      <c r="E1372" s="206"/>
      <c r="F1372" s="209"/>
      <c r="G1372" s="209"/>
    </row>
    <row r="1373" spans="1:7" ht="15" customHeight="1">
      <c r="A1373" s="97"/>
      <c r="B1373" s="89" t="s">
        <v>366</v>
      </c>
      <c r="C1373" s="89"/>
      <c r="D1373" s="97"/>
      <c r="E1373" s="206"/>
      <c r="F1373" s="209"/>
      <c r="G1373" s="209"/>
    </row>
    <row r="1374" spans="1:7" ht="15" customHeight="1">
      <c r="A1374" s="97"/>
      <c r="B1374" s="100"/>
      <c r="C1374" s="97"/>
      <c r="D1374" s="97"/>
      <c r="E1374" s="206"/>
      <c r="F1374" s="209"/>
      <c r="G1374" s="209"/>
    </row>
    <row r="1375" spans="1:7" ht="15" customHeight="1">
      <c r="A1375" s="101" t="s">
        <v>367</v>
      </c>
      <c r="B1375" s="97"/>
      <c r="C1375" s="97"/>
      <c r="D1375" s="80" t="s">
        <v>300</v>
      </c>
      <c r="E1375" s="206"/>
      <c r="F1375" s="209"/>
      <c r="G1375" s="209"/>
    </row>
    <row r="1376" spans="1:7" ht="14.25" customHeight="1">
      <c r="A1376" s="97"/>
      <c r="B1376" s="97"/>
      <c r="C1376" s="97"/>
      <c r="D1376" s="102"/>
      <c r="E1376" s="206"/>
      <c r="F1376" s="209"/>
      <c r="G1376" s="209"/>
    </row>
    <row r="1377" spans="1:5" ht="14.25" customHeight="1">
      <c r="A1377" s="97"/>
      <c r="B1377" s="102"/>
      <c r="C1377" s="102"/>
      <c r="D1377" s="80"/>
      <c r="E1377" s="44"/>
    </row>
    <row r="1378" spans="1:5" ht="15">
      <c r="A1378" s="100" t="s">
        <v>368</v>
      </c>
      <c r="B1378" s="97"/>
      <c r="C1378" s="97"/>
      <c r="D1378" s="97" t="s">
        <v>369</v>
      </c>
      <c r="E1378" s="44"/>
    </row>
    <row r="1379" spans="1:5" ht="15">
      <c r="A1379" s="44"/>
      <c r="B1379" s="44"/>
      <c r="C1379" s="44"/>
      <c r="D1379" s="44"/>
      <c r="E1379" s="44"/>
    </row>
    <row r="1380" spans="1:5" ht="15">
      <c r="A1380" s="44"/>
      <c r="B1380" s="44"/>
      <c r="C1380" s="44"/>
      <c r="D1380" s="44"/>
      <c r="E1380" s="44"/>
    </row>
    <row r="1381" spans="1:5" ht="29.25" customHeight="1">
      <c r="A1381" s="44"/>
      <c r="B1381" s="44"/>
      <c r="C1381" s="44"/>
      <c r="D1381" s="103" t="s">
        <v>370</v>
      </c>
      <c r="E1381" s="44"/>
    </row>
    <row r="1382" spans="1:5" ht="22.5" customHeight="1">
      <c r="A1382" s="207"/>
      <c r="B1382" s="44"/>
      <c r="C1382" s="44"/>
      <c r="D1382" s="321" t="s">
        <v>371</v>
      </c>
      <c r="E1382" s="322"/>
    </row>
    <row r="1383" spans="1:5" ht="15">
      <c r="A1383" s="207"/>
      <c r="B1383" s="44"/>
      <c r="C1383" s="44"/>
      <c r="D1383" s="321" t="s">
        <v>372</v>
      </c>
      <c r="E1383" s="322"/>
    </row>
    <row r="1384" spans="1:5" ht="15">
      <c r="A1384" s="205"/>
      <c r="B1384" s="44"/>
      <c r="C1384" s="44"/>
      <c r="D1384" s="44"/>
      <c r="E1384" s="44"/>
    </row>
    <row r="1385" spans="1:5" ht="15">
      <c r="A1385" s="205"/>
      <c r="B1385" s="44"/>
      <c r="C1385" s="44"/>
      <c r="D1385" s="44"/>
      <c r="E1385" s="44"/>
    </row>
    <row r="1386" spans="1:5" ht="15">
      <c r="A1386" s="44"/>
      <c r="B1386" s="104" t="s">
        <v>373</v>
      </c>
      <c r="C1386" s="44"/>
      <c r="D1386" s="44"/>
      <c r="E1386" s="44"/>
    </row>
    <row r="1387" spans="1:5" ht="15">
      <c r="A1387" s="44"/>
      <c r="B1387" s="104" t="s">
        <v>374</v>
      </c>
      <c r="C1387" s="44"/>
      <c r="D1387" s="44"/>
      <c r="E1387" s="44"/>
    </row>
    <row r="1388" spans="1:5" ht="15">
      <c r="A1388" s="44"/>
      <c r="B1388" s="104" t="s">
        <v>375</v>
      </c>
      <c r="C1388" s="44"/>
      <c r="D1388" s="44"/>
      <c r="E1388" s="44"/>
    </row>
    <row r="1389" spans="1:5" ht="15">
      <c r="A1389" s="105"/>
      <c r="B1389" s="44"/>
      <c r="C1389" s="44"/>
      <c r="D1389" s="44"/>
      <c r="E1389" s="44"/>
    </row>
    <row r="1390" spans="1:5" ht="26.25">
      <c r="A1390" s="205" t="s">
        <v>376</v>
      </c>
      <c r="B1390" s="44"/>
      <c r="C1390" s="44"/>
      <c r="D1390" s="205" t="s">
        <v>377</v>
      </c>
      <c r="E1390" s="44"/>
    </row>
    <row r="1391" spans="1:5" ht="15">
      <c r="A1391" s="44"/>
      <c r="B1391" s="205" t="s">
        <v>378</v>
      </c>
      <c r="C1391" s="44"/>
      <c r="D1391" s="44"/>
      <c r="E1391" s="44"/>
    </row>
    <row r="1392" spans="1:5" ht="15">
      <c r="A1392" s="205"/>
      <c r="B1392" s="44"/>
      <c r="C1392" s="44"/>
      <c r="D1392" s="44"/>
      <c r="E1392" s="44"/>
    </row>
    <row r="1393" spans="1:5" ht="63" customHeight="1">
      <c r="A1393" s="323" t="s">
        <v>379</v>
      </c>
      <c r="B1393" s="323"/>
      <c r="C1393" s="323"/>
      <c r="D1393" s="323"/>
      <c r="E1393" s="323"/>
    </row>
    <row r="1394" spans="1:5" ht="15">
      <c r="A1394" s="105" t="s">
        <v>380</v>
      </c>
      <c r="B1394" s="44"/>
      <c r="C1394" s="44"/>
      <c r="D1394" s="44"/>
      <c r="E1394" s="44"/>
    </row>
    <row r="1395" spans="1:5" ht="15" customHeight="1">
      <c r="A1395" s="323" t="s">
        <v>381</v>
      </c>
      <c r="B1395" s="323"/>
      <c r="C1395" s="323"/>
      <c r="D1395" s="323"/>
      <c r="E1395" s="323"/>
    </row>
    <row r="1396" spans="1:5" ht="15">
      <c r="A1396" s="205"/>
      <c r="B1396" s="44"/>
      <c r="C1396" s="44"/>
      <c r="D1396" s="44"/>
      <c r="E1396" s="44"/>
    </row>
    <row r="1397" spans="1:5" ht="30.75" customHeight="1">
      <c r="A1397" s="323" t="s">
        <v>382</v>
      </c>
      <c r="B1397" s="323"/>
      <c r="C1397" s="323"/>
      <c r="D1397" s="323"/>
      <c r="E1397" s="323"/>
    </row>
    <row r="1398" spans="1:5" ht="27" customHeight="1">
      <c r="A1398" s="323" t="s">
        <v>383</v>
      </c>
      <c r="B1398" s="323"/>
      <c r="C1398" s="323"/>
      <c r="D1398" s="323"/>
      <c r="E1398" s="323"/>
    </row>
    <row r="1399" spans="1:5" ht="15" customHeight="1">
      <c r="A1399" s="323" t="s">
        <v>380</v>
      </c>
      <c r="B1399" s="323"/>
      <c r="C1399" s="323"/>
      <c r="D1399" s="323"/>
      <c r="E1399" s="323"/>
    </row>
    <row r="1400" spans="1:5" ht="27.75" customHeight="1">
      <c r="A1400" s="323" t="s">
        <v>384</v>
      </c>
      <c r="B1400" s="323"/>
      <c r="C1400" s="323"/>
      <c r="D1400" s="323"/>
      <c r="E1400" s="323"/>
    </row>
    <row r="1401" spans="1:5" ht="15">
      <c r="A1401" s="106"/>
      <c r="B1401" s="44"/>
      <c r="C1401" s="44"/>
      <c r="D1401" s="44"/>
      <c r="E1401" s="44"/>
    </row>
    <row r="1402" spans="1:5" ht="15">
      <c r="A1402" s="205"/>
      <c r="B1402" s="44"/>
      <c r="C1402" s="44"/>
      <c r="D1402" s="44"/>
      <c r="E1402" s="44"/>
    </row>
    <row r="1403" spans="1:5" ht="15">
      <c r="A1403" s="205"/>
      <c r="B1403" s="44"/>
      <c r="C1403" s="44"/>
      <c r="D1403" s="44"/>
      <c r="E1403" s="44"/>
    </row>
    <row r="1404" spans="1:5" ht="15">
      <c r="A1404" s="205"/>
      <c r="B1404" s="44"/>
      <c r="C1404" s="44"/>
      <c r="D1404" s="44"/>
      <c r="E1404" s="44"/>
    </row>
    <row r="1405" spans="1:5" ht="15" customHeight="1">
      <c r="A1405" s="323" t="s">
        <v>385</v>
      </c>
      <c r="B1405" s="323"/>
      <c r="C1405" s="323"/>
      <c r="D1405" s="323"/>
      <c r="E1405" s="323"/>
    </row>
    <row r="1406" spans="1:5" ht="15">
      <c r="A1406" s="205"/>
      <c r="B1406" s="44"/>
      <c r="C1406" s="44"/>
      <c r="D1406" s="44"/>
      <c r="E1406" s="44"/>
    </row>
    <row r="1407" spans="1:5" ht="15" customHeight="1">
      <c r="A1407" s="323" t="s">
        <v>385</v>
      </c>
      <c r="B1407" s="323"/>
      <c r="C1407" s="323"/>
      <c r="D1407" s="323"/>
      <c r="E1407" s="323"/>
    </row>
    <row r="1408" spans="1:5" ht="15">
      <c r="A1408" s="205"/>
      <c r="B1408" s="44"/>
      <c r="C1408" s="44"/>
      <c r="D1408" s="44"/>
      <c r="E1408" s="44"/>
    </row>
    <row r="1409" spans="1:5" ht="15" customHeight="1">
      <c r="A1409" s="323" t="s">
        <v>386</v>
      </c>
      <c r="B1409" s="323"/>
      <c r="C1409" s="323"/>
      <c r="D1409" s="323"/>
      <c r="E1409" s="323"/>
    </row>
    <row r="1410" spans="1:10" ht="15">
      <c r="A1410" s="44"/>
      <c r="B1410" s="44"/>
      <c r="C1410" s="44"/>
      <c r="D1410" s="44"/>
      <c r="E1410" s="44"/>
      <c r="J1410" s="107"/>
    </row>
    <row r="1411" spans="1:5" ht="15">
      <c r="A1411" s="108"/>
      <c r="B1411" s="44"/>
      <c r="C1411" s="44"/>
      <c r="D1411" s="44"/>
      <c r="E1411" s="44"/>
    </row>
    <row r="1412" spans="1:5" ht="15">
      <c r="A1412" s="108"/>
      <c r="B1412" s="44"/>
      <c r="C1412" s="44"/>
      <c r="D1412" s="44"/>
      <c r="E1412" s="44"/>
    </row>
    <row r="1413" spans="1:5" ht="15">
      <c r="A1413" s="108"/>
      <c r="B1413" s="44"/>
      <c r="C1413" s="44"/>
      <c r="D1413" s="44"/>
      <c r="E1413" s="44"/>
    </row>
    <row r="1414" spans="1:5" ht="15">
      <c r="A1414" s="109" t="s">
        <v>387</v>
      </c>
      <c r="B1414" s="44"/>
      <c r="C1414" s="44"/>
      <c r="D1414" s="109" t="s">
        <v>388</v>
      </c>
      <c r="E1414" s="109"/>
    </row>
    <row r="1415" spans="1:5" ht="15">
      <c r="A1415" s="109"/>
      <c r="B1415" s="44"/>
      <c r="C1415" s="44"/>
      <c r="D1415" s="44"/>
      <c r="E1415" s="44"/>
    </row>
    <row r="1416" spans="1:5" ht="15">
      <c r="A1416" s="109"/>
      <c r="B1416" s="44"/>
      <c r="C1416" s="44"/>
      <c r="D1416" s="44"/>
      <c r="E1416" s="44"/>
    </row>
    <row r="1417" spans="1:5" ht="15">
      <c r="A1417" s="109" t="s">
        <v>389</v>
      </c>
      <c r="B1417" s="44"/>
      <c r="C1417" s="44"/>
      <c r="D1417" s="109" t="s">
        <v>390</v>
      </c>
      <c r="E1417" s="44"/>
    </row>
    <row r="1418" spans="1:5" ht="15">
      <c r="A1418" s="109"/>
      <c r="B1418" s="44"/>
      <c r="C1418" s="44"/>
      <c r="D1418" s="44"/>
      <c r="E1418" s="44"/>
    </row>
    <row r="1419" spans="1:9" ht="15">
      <c r="A1419" s="110"/>
      <c r="I1419" s="110"/>
    </row>
    <row r="1420" spans="1:11" ht="15">
      <c r="A1420" s="44"/>
      <c r="B1420" s="44"/>
      <c r="C1420" s="44"/>
      <c r="D1420" s="44"/>
      <c r="E1420" s="44"/>
      <c r="F1420" s="324" t="s">
        <v>391</v>
      </c>
      <c r="G1420" s="324"/>
      <c r="H1420" s="324"/>
      <c r="I1420" s="324"/>
      <c r="J1420" s="44"/>
      <c r="K1420" s="44"/>
    </row>
    <row r="1421" spans="1:12" ht="15">
      <c r="A1421" s="44"/>
      <c r="B1421" s="44"/>
      <c r="C1421" s="44"/>
      <c r="D1421" s="44"/>
      <c r="E1421" s="44"/>
      <c r="F1421" s="221" t="s">
        <v>392</v>
      </c>
      <c r="G1421" s="221"/>
      <c r="H1421" s="221"/>
      <c r="I1421" s="221"/>
      <c r="J1421" s="44"/>
      <c r="K1421" s="44"/>
      <c r="L1421" s="44"/>
    </row>
    <row r="1422" spans="1:12" ht="15">
      <c r="A1422" s="44"/>
      <c r="B1422" s="44"/>
      <c r="C1422" s="44"/>
      <c r="D1422" s="44"/>
      <c r="E1422" s="44"/>
      <c r="F1422" s="325" t="s">
        <v>393</v>
      </c>
      <c r="G1422" s="324"/>
      <c r="H1422" s="324"/>
      <c r="I1422" s="324"/>
      <c r="J1422" s="44"/>
      <c r="K1422" s="44"/>
      <c r="L1422" s="44"/>
    </row>
    <row r="1423" spans="1:12" ht="15">
      <c r="A1423" s="44"/>
      <c r="B1423" s="44"/>
      <c r="C1423" s="44"/>
      <c r="D1423" s="44"/>
      <c r="E1423" s="44"/>
      <c r="F1423" s="221" t="s">
        <v>394</v>
      </c>
      <c r="G1423" s="221"/>
      <c r="H1423" s="221"/>
      <c r="I1423" s="221"/>
      <c r="J1423" s="44"/>
      <c r="K1423" s="44"/>
      <c r="L1423" s="44"/>
    </row>
    <row r="1424" spans="1:12" ht="15.75" thickBot="1">
      <c r="A1424" s="44"/>
      <c r="B1424" s="44"/>
      <c r="C1424" s="44"/>
      <c r="D1424" s="44"/>
      <c r="E1424" s="44"/>
      <c r="F1424" s="326"/>
      <c r="G1424" s="326"/>
      <c r="H1424" s="326"/>
      <c r="I1424" s="326"/>
      <c r="J1424" s="44"/>
      <c r="K1424" s="44"/>
      <c r="L1424" s="44"/>
    </row>
    <row r="1425" spans="1:12" ht="15.75" thickBot="1">
      <c r="A1425" s="44"/>
      <c r="B1425" s="44"/>
      <c r="C1425" s="44"/>
      <c r="D1425" s="44"/>
      <c r="E1425" s="44"/>
      <c r="F1425" s="326"/>
      <c r="G1425" s="326"/>
      <c r="H1425" s="326"/>
      <c r="I1425" s="326"/>
      <c r="J1425" s="44"/>
      <c r="K1425" s="44"/>
      <c r="L1425" s="44"/>
    </row>
    <row r="1426" spans="1:12" ht="15.75" thickBot="1">
      <c r="A1426" s="44"/>
      <c r="B1426" s="44"/>
      <c r="C1426" s="44"/>
      <c r="D1426" s="44"/>
      <c r="E1426" s="44"/>
      <c r="F1426" s="326"/>
      <c r="G1426" s="326"/>
      <c r="H1426" s="326"/>
      <c r="I1426" s="326"/>
      <c r="J1426" s="44"/>
      <c r="K1426" s="44"/>
      <c r="L1426" s="44"/>
    </row>
    <row r="1427" spans="1:12" ht="15">
      <c r="A1427" s="44"/>
      <c r="B1427" s="44"/>
      <c r="C1427" s="44"/>
      <c r="D1427" s="44"/>
      <c r="E1427" s="44"/>
      <c r="F1427" s="327" t="s">
        <v>395</v>
      </c>
      <c r="G1427" s="327"/>
      <c r="H1427" s="327"/>
      <c r="I1427" s="327"/>
      <c r="J1427" s="44"/>
      <c r="K1427" s="44"/>
      <c r="L1427" s="44"/>
    </row>
    <row r="1428" spans="1:12" ht="15">
      <c r="A1428" s="44"/>
      <c r="B1428" s="44"/>
      <c r="C1428" s="44"/>
      <c r="D1428" s="44"/>
      <c r="E1428" s="44"/>
      <c r="F1428" s="44"/>
      <c r="G1428" s="44"/>
      <c r="H1428" s="44"/>
      <c r="I1428" s="44"/>
      <c r="J1428" s="44"/>
      <c r="K1428" s="44"/>
      <c r="L1428" s="44"/>
    </row>
    <row r="1429" spans="1:12" ht="15">
      <c r="A1429" s="324" t="s">
        <v>396</v>
      </c>
      <c r="B1429" s="324"/>
      <c r="C1429" s="324"/>
      <c r="D1429" s="324"/>
      <c r="E1429" s="324"/>
      <c r="F1429" s="324"/>
      <c r="G1429" s="324"/>
      <c r="H1429" s="324"/>
      <c r="I1429" s="324"/>
      <c r="J1429" s="44"/>
      <c r="K1429" s="44"/>
      <c r="L1429" s="44"/>
    </row>
    <row r="1430" spans="1:12" ht="15">
      <c r="A1430" s="324" t="s">
        <v>397</v>
      </c>
      <c r="B1430" s="324"/>
      <c r="C1430" s="324"/>
      <c r="D1430" s="324"/>
      <c r="E1430" s="324"/>
      <c r="F1430" s="324"/>
      <c r="G1430" s="324"/>
      <c r="H1430" s="324"/>
      <c r="I1430" s="324"/>
      <c r="J1430" s="44"/>
      <c r="K1430" s="44"/>
      <c r="L1430" s="44"/>
    </row>
    <row r="1431" spans="1:12" ht="15">
      <c r="A1431" s="44"/>
      <c r="B1431" s="44"/>
      <c r="C1431" s="44"/>
      <c r="D1431" s="44"/>
      <c r="E1431" s="44"/>
      <c r="F1431" s="44"/>
      <c r="G1431" s="44"/>
      <c r="H1431" s="44"/>
      <c r="I1431" s="44"/>
      <c r="J1431" s="44"/>
      <c r="K1431" s="44"/>
      <c r="L1431" s="44"/>
    </row>
    <row r="1432" spans="1:12" ht="15" customHeight="1">
      <c r="A1432" s="328" t="s">
        <v>398</v>
      </c>
      <c r="B1432" s="328"/>
      <c r="C1432" s="328"/>
      <c r="D1432" s="328"/>
      <c r="E1432" s="328"/>
      <c r="F1432" s="328"/>
      <c r="G1432" s="328"/>
      <c r="H1432" s="328"/>
      <c r="I1432" s="328"/>
      <c r="J1432" s="44"/>
      <c r="K1432" s="44"/>
      <c r="L1432" s="44"/>
    </row>
    <row r="1433" spans="1:12" ht="15.75" thickBot="1">
      <c r="A1433" s="380"/>
      <c r="B1433" s="380"/>
      <c r="C1433" s="380"/>
      <c r="D1433" s="380"/>
      <c r="E1433" s="380"/>
      <c r="F1433" s="380"/>
      <c r="G1433" s="380"/>
      <c r="H1433" s="380"/>
      <c r="I1433" s="380"/>
      <c r="J1433" s="44"/>
      <c r="K1433" s="44"/>
      <c r="L1433" s="44"/>
    </row>
    <row r="1434" spans="1:12" ht="15">
      <c r="A1434" s="330" t="s">
        <v>399</v>
      </c>
      <c r="B1434" s="381" t="s">
        <v>400</v>
      </c>
      <c r="C1434" s="382"/>
      <c r="D1434" s="333" t="s">
        <v>401</v>
      </c>
      <c r="E1434" s="333"/>
      <c r="F1434" s="333"/>
      <c r="G1434" s="333"/>
      <c r="H1434" s="333"/>
      <c r="I1434" s="334" t="s">
        <v>402</v>
      </c>
      <c r="J1434" s="44"/>
      <c r="K1434" s="44"/>
      <c r="L1434" s="44"/>
    </row>
    <row r="1435" spans="1:12" ht="15">
      <c r="A1435" s="331"/>
      <c r="B1435" s="337" t="s">
        <v>403</v>
      </c>
      <c r="C1435" s="339" t="s">
        <v>402</v>
      </c>
      <c r="D1435" s="341" t="s">
        <v>403</v>
      </c>
      <c r="E1435" s="341"/>
      <c r="F1435" s="341"/>
      <c r="G1435" s="341"/>
      <c r="H1435" s="341"/>
      <c r="I1435" s="335"/>
      <c r="J1435" s="44"/>
      <c r="K1435" s="44"/>
      <c r="L1435" s="44"/>
    </row>
    <row r="1436" spans="1:12" ht="34.5" thickBot="1">
      <c r="A1436" s="332"/>
      <c r="B1436" s="338"/>
      <c r="C1436" s="340"/>
      <c r="D1436" s="112" t="s">
        <v>404</v>
      </c>
      <c r="E1436" s="112" t="s">
        <v>405</v>
      </c>
      <c r="F1436" s="113" t="s">
        <v>406</v>
      </c>
      <c r="G1436" s="111" t="s">
        <v>407</v>
      </c>
      <c r="H1436" s="113" t="s">
        <v>408</v>
      </c>
      <c r="I1436" s="336"/>
      <c r="J1436" s="44"/>
      <c r="K1436" s="44"/>
      <c r="L1436" s="44"/>
    </row>
    <row r="1437" spans="1:12" ht="15">
      <c r="A1437" s="114"/>
      <c r="B1437" s="115"/>
      <c r="C1437" s="115"/>
      <c r="D1437" s="116"/>
      <c r="E1437" s="117"/>
      <c r="F1437" s="117"/>
      <c r="G1437" s="118"/>
      <c r="H1437" s="116">
        <f>D1437+E1437+F1437</f>
        <v>0</v>
      </c>
      <c r="I1437" s="119">
        <f>H1437/80*1000</f>
        <v>0</v>
      </c>
      <c r="J1437" s="44"/>
      <c r="K1437" s="44"/>
      <c r="L1437" s="44"/>
    </row>
    <row r="1438" spans="1:12" ht="15">
      <c r="A1438" s="120"/>
      <c r="B1438" s="121"/>
      <c r="C1438" s="121"/>
      <c r="D1438" s="122"/>
      <c r="E1438" s="123"/>
      <c r="F1438" s="123"/>
      <c r="G1438" s="124"/>
      <c r="H1438" s="122">
        <f>D1438+E1438+F1438</f>
        <v>0</v>
      </c>
      <c r="I1438" s="125">
        <f>H1438/80*1000</f>
        <v>0</v>
      </c>
      <c r="J1438" s="44"/>
      <c r="K1438" s="44"/>
      <c r="L1438" s="44"/>
    </row>
    <row r="1439" spans="1:12" ht="15">
      <c r="A1439" s="120"/>
      <c r="B1439" s="121"/>
      <c r="C1439" s="121"/>
      <c r="D1439" s="122"/>
      <c r="E1439" s="123"/>
      <c r="F1439" s="123"/>
      <c r="G1439" s="124"/>
      <c r="H1439" s="122">
        <f>D1439+E1439+F1439</f>
        <v>0</v>
      </c>
      <c r="I1439" s="125">
        <f>H1439/80*1000</f>
        <v>0</v>
      </c>
      <c r="J1439" s="44"/>
      <c r="K1439" s="44"/>
      <c r="L1439" s="44"/>
    </row>
    <row r="1440" spans="1:12" ht="15">
      <c r="A1440" s="120"/>
      <c r="B1440" s="121"/>
      <c r="C1440" s="121"/>
      <c r="D1440" s="122"/>
      <c r="E1440" s="123"/>
      <c r="F1440" s="123"/>
      <c r="G1440" s="124"/>
      <c r="H1440" s="122">
        <f>D1440+E1440+F1440</f>
        <v>0</v>
      </c>
      <c r="I1440" s="125">
        <f>H1440/80*1000</f>
        <v>0</v>
      </c>
      <c r="J1440" s="44"/>
      <c r="K1440" s="44"/>
      <c r="L1440" s="44"/>
    </row>
    <row r="1441" spans="1:12" ht="15">
      <c r="A1441" s="120"/>
      <c r="B1441" s="121"/>
      <c r="C1441" s="121"/>
      <c r="D1441" s="122"/>
      <c r="E1441" s="123"/>
      <c r="F1441" s="123"/>
      <c r="G1441" s="124"/>
      <c r="H1441" s="122">
        <f>D1441+E1441+F1441</f>
        <v>0</v>
      </c>
      <c r="I1441" s="125">
        <f>H1441/80*1000</f>
        <v>0</v>
      </c>
      <c r="J1441" s="44"/>
      <c r="K1441" s="44"/>
      <c r="L1441" s="44"/>
    </row>
    <row r="1442" spans="1:12" ht="15">
      <c r="A1442" s="126"/>
      <c r="B1442" s="127"/>
      <c r="C1442" s="127"/>
      <c r="D1442" s="128"/>
      <c r="E1442" s="128"/>
      <c r="F1442" s="128"/>
      <c r="G1442" s="129"/>
      <c r="H1442" s="128"/>
      <c r="I1442" s="130"/>
      <c r="J1442" s="131"/>
      <c r="K1442" s="44"/>
      <c r="L1442" s="44"/>
    </row>
    <row r="1443" spans="1:12" ht="15">
      <c r="A1443" s="126"/>
      <c r="B1443" s="127"/>
      <c r="C1443" s="127"/>
      <c r="D1443" s="128"/>
      <c r="E1443" s="128"/>
      <c r="F1443" s="128"/>
      <c r="G1443" s="129"/>
      <c r="H1443" s="128"/>
      <c r="I1443" s="130"/>
      <c r="J1443" s="131"/>
      <c r="K1443" s="44"/>
      <c r="L1443" s="44"/>
    </row>
    <row r="1444" spans="1:12" ht="15">
      <c r="A1444" s="120"/>
      <c r="B1444" s="121"/>
      <c r="C1444" s="121"/>
      <c r="D1444" s="122"/>
      <c r="E1444" s="123"/>
      <c r="F1444" s="123"/>
      <c r="G1444" s="124"/>
      <c r="H1444" s="132">
        <f>D1444+E1444+F1444</f>
        <v>0</v>
      </c>
      <c r="I1444" s="133">
        <f>H1444/80*1000</f>
        <v>0</v>
      </c>
      <c r="J1444" s="44"/>
      <c r="K1444" s="44"/>
      <c r="L1444" s="44"/>
    </row>
    <row r="1445" spans="1:12" ht="15">
      <c r="A1445" s="120"/>
      <c r="B1445" s="121"/>
      <c r="C1445" s="121"/>
      <c r="D1445" s="122"/>
      <c r="E1445" s="123"/>
      <c r="F1445" s="123"/>
      <c r="G1445" s="124"/>
      <c r="H1445" s="132">
        <f>D1445+E1445+F1445</f>
        <v>0</v>
      </c>
      <c r="I1445" s="133">
        <f>H1445/80*1000</f>
        <v>0</v>
      </c>
      <c r="J1445" s="44"/>
      <c r="K1445" s="44"/>
      <c r="L1445" s="44"/>
    </row>
    <row r="1446" spans="1:12" ht="15">
      <c r="A1446" s="120"/>
      <c r="B1446" s="121"/>
      <c r="C1446" s="121"/>
      <c r="D1446" s="122"/>
      <c r="E1446" s="123"/>
      <c r="F1446" s="123"/>
      <c r="G1446" s="124"/>
      <c r="H1446" s="132">
        <f>D1446+E1446+F1446</f>
        <v>0</v>
      </c>
      <c r="I1446" s="133">
        <f>H1446/80*1000</f>
        <v>0</v>
      </c>
      <c r="J1446" s="44"/>
      <c r="K1446" s="44"/>
      <c r="L1446" s="44"/>
    </row>
    <row r="1447" spans="1:12" ht="15">
      <c r="A1447" s="120"/>
      <c r="B1447" s="121"/>
      <c r="C1447" s="121"/>
      <c r="D1447" s="122"/>
      <c r="E1447" s="123"/>
      <c r="F1447" s="123"/>
      <c r="G1447" s="124"/>
      <c r="H1447" s="132">
        <f>D1447+E1447+F1447</f>
        <v>0</v>
      </c>
      <c r="I1447" s="133">
        <f>H1447/80*1000</f>
        <v>0</v>
      </c>
      <c r="J1447" s="44"/>
      <c r="K1447" s="44"/>
      <c r="L1447" s="44"/>
    </row>
    <row r="1448" spans="1:12" ht="15.75" thickBot="1">
      <c r="A1448" s="134"/>
      <c r="B1448" s="135"/>
      <c r="C1448" s="135"/>
      <c r="D1448" s="136"/>
      <c r="E1448" s="137"/>
      <c r="F1448" s="137"/>
      <c r="G1448" s="138"/>
      <c r="H1448" s="139">
        <f>D1448+E1448+F1448</f>
        <v>0</v>
      </c>
      <c r="I1448" s="140">
        <f>H1448/80*1000</f>
        <v>0</v>
      </c>
      <c r="J1448" s="44"/>
      <c r="K1448" s="44"/>
      <c r="L1448" s="44"/>
    </row>
    <row r="1449" spans="1:12" ht="15.75" thickBot="1">
      <c r="A1449" s="141" t="s">
        <v>409</v>
      </c>
      <c r="B1449" s="142"/>
      <c r="C1449" s="142"/>
      <c r="D1449" s="143"/>
      <c r="E1449" s="143"/>
      <c r="F1449" s="143"/>
      <c r="G1449" s="144"/>
      <c r="H1449" s="143"/>
      <c r="I1449" s="145"/>
      <c r="J1449" s="44"/>
      <c r="K1449" s="44"/>
      <c r="L1449" s="44"/>
    </row>
    <row r="1450" spans="1:12" ht="15">
      <c r="A1450" s="44"/>
      <c r="B1450" s="44"/>
      <c r="C1450" s="44"/>
      <c r="D1450" s="44"/>
      <c r="E1450" s="44"/>
      <c r="F1450" s="44"/>
      <c r="G1450" s="44"/>
      <c r="H1450" s="44"/>
      <c r="I1450" s="44"/>
      <c r="J1450" s="44"/>
      <c r="K1450" s="44"/>
      <c r="L1450" s="44"/>
    </row>
    <row r="1451" spans="1:12" ht="15">
      <c r="A1451" s="342" t="s">
        <v>366</v>
      </c>
      <c r="B1451" s="342"/>
      <c r="C1451" s="342"/>
      <c r="D1451" s="342"/>
      <c r="E1451" s="44"/>
      <c r="F1451" s="44"/>
      <c r="G1451" s="44"/>
      <c r="H1451" s="44"/>
      <c r="I1451" s="44"/>
      <c r="J1451" s="44"/>
      <c r="K1451" s="44"/>
      <c r="L1451" s="44"/>
    </row>
    <row r="1452" spans="1:12" ht="15">
      <c r="A1452" s="44"/>
      <c r="B1452" s="44"/>
      <c r="C1452" s="44"/>
      <c r="D1452" s="44"/>
      <c r="E1452" s="44"/>
      <c r="F1452" s="44"/>
      <c r="G1452" s="44"/>
      <c r="H1452" s="44"/>
      <c r="I1452" s="44"/>
      <c r="J1452" s="44"/>
      <c r="K1452" s="44"/>
      <c r="L1452" s="44"/>
    </row>
    <row r="1453" spans="1:12" ht="15">
      <c r="A1453" s="44"/>
      <c r="B1453" s="44"/>
      <c r="C1453" s="44"/>
      <c r="D1453" s="44"/>
      <c r="E1453" s="44"/>
      <c r="F1453" s="44"/>
      <c r="G1453" s="44"/>
      <c r="H1453" s="44"/>
      <c r="I1453" s="44"/>
      <c r="J1453" s="44"/>
      <c r="K1453" s="44"/>
      <c r="L1453" s="44"/>
    </row>
    <row r="1454" spans="1:12" ht="15">
      <c r="A1454" s="342" t="s">
        <v>299</v>
      </c>
      <c r="B1454" s="342"/>
      <c r="C1454" s="342"/>
      <c r="D1454" s="342"/>
      <c r="E1454" s="44"/>
      <c r="F1454" s="342" t="s">
        <v>410</v>
      </c>
      <c r="G1454" s="342"/>
      <c r="H1454" s="342"/>
      <c r="I1454" s="342"/>
      <c r="J1454" s="342"/>
      <c r="K1454" s="44"/>
      <c r="L1454" s="44"/>
    </row>
    <row r="1455" spans="1:12" ht="15">
      <c r="A1455" s="44"/>
      <c r="B1455" s="44"/>
      <c r="C1455" s="44"/>
      <c r="D1455" s="44"/>
      <c r="E1455" s="44"/>
      <c r="F1455" s="44"/>
      <c r="G1455" s="44"/>
      <c r="H1455" s="44"/>
      <c r="I1455" s="44"/>
      <c r="J1455" s="44"/>
      <c r="K1455" s="44"/>
      <c r="L1455" s="44"/>
    </row>
    <row r="1456" spans="1:12" ht="15">
      <c r="A1456" s="146"/>
      <c r="B1456" s="146"/>
      <c r="C1456" s="146"/>
      <c r="D1456" s="146"/>
      <c r="E1456" s="146"/>
      <c r="F1456" s="146"/>
      <c r="G1456" s="146"/>
      <c r="H1456" s="146"/>
      <c r="I1456" s="146"/>
      <c r="J1456" s="44"/>
      <c r="K1456" s="44"/>
      <c r="L1456" s="44"/>
    </row>
    <row r="1457" spans="1:12" ht="15">
      <c r="A1457" s="343"/>
      <c r="B1457" s="343"/>
      <c r="C1457" s="343"/>
      <c r="D1457" s="204"/>
      <c r="E1457" s="44"/>
      <c r="F1457" s="322"/>
      <c r="G1457" s="322"/>
      <c r="H1457" s="322"/>
      <c r="I1457" s="322"/>
      <c r="J1457" s="44"/>
      <c r="K1457" s="44"/>
      <c r="L1457" s="44"/>
    </row>
    <row r="1458" spans="1:12" ht="15">
      <c r="A1458" s="44"/>
      <c r="B1458" s="44"/>
      <c r="C1458" s="44"/>
      <c r="D1458" s="44"/>
      <c r="E1458" s="44"/>
      <c r="F1458" s="44"/>
      <c r="G1458" s="44"/>
      <c r="H1458" s="44"/>
      <c r="I1458" s="44"/>
      <c r="J1458" s="44"/>
      <c r="K1458" s="44"/>
      <c r="L1458" s="44"/>
    </row>
    <row r="1459" spans="1:12" ht="15">
      <c r="A1459" s="44"/>
      <c r="B1459" s="44"/>
      <c r="C1459" s="44"/>
      <c r="D1459" s="44"/>
      <c r="E1459" s="44"/>
      <c r="F1459" s="44"/>
      <c r="G1459" s="44"/>
      <c r="H1459" s="44"/>
      <c r="I1459" s="44"/>
      <c r="J1459" s="44"/>
      <c r="K1459" s="44"/>
      <c r="L1459" s="44"/>
    </row>
    <row r="1460" spans="1:12" ht="15">
      <c r="A1460" s="206" t="s">
        <v>411</v>
      </c>
      <c r="B1460" s="44"/>
      <c r="C1460" s="44"/>
      <c r="D1460" s="44"/>
      <c r="E1460" s="44"/>
      <c r="F1460" s="44" t="s">
        <v>411</v>
      </c>
      <c r="G1460" s="44"/>
      <c r="H1460" s="44"/>
      <c r="I1460" s="44"/>
      <c r="J1460" s="44"/>
      <c r="K1460" s="44"/>
      <c r="L1460" s="44"/>
    </row>
    <row r="1461" spans="1:12" ht="15">
      <c r="A1461" s="44"/>
      <c r="B1461" s="44"/>
      <c r="C1461" s="44"/>
      <c r="D1461" s="44"/>
      <c r="E1461" s="44"/>
      <c r="F1461" s="44"/>
      <c r="G1461" s="44"/>
      <c r="H1461" s="44"/>
      <c r="I1461" s="44"/>
      <c r="J1461" s="44"/>
      <c r="K1461" s="44"/>
      <c r="L1461" s="44"/>
    </row>
    <row r="1462" spans="1:13" ht="15">
      <c r="A1462" s="44"/>
      <c r="B1462" s="44"/>
      <c r="C1462" s="44"/>
      <c r="D1462" s="44"/>
      <c r="E1462" s="44"/>
      <c r="F1462" s="44"/>
      <c r="G1462" s="44"/>
      <c r="H1462" s="44"/>
      <c r="I1462" s="44"/>
      <c r="J1462" s="44"/>
      <c r="K1462" s="44"/>
      <c r="L1462" s="44"/>
      <c r="M1462" s="44"/>
    </row>
    <row r="1463" spans="1:14" ht="15">
      <c r="A1463" s="147"/>
      <c r="B1463" s="147"/>
      <c r="C1463" s="147"/>
      <c r="D1463" s="147"/>
      <c r="E1463" s="147"/>
      <c r="F1463" s="147"/>
      <c r="G1463" s="147"/>
      <c r="H1463" s="344" t="s">
        <v>412</v>
      </c>
      <c r="I1463" s="344"/>
      <c r="J1463" s="344"/>
      <c r="K1463" s="344"/>
      <c r="L1463" s="344"/>
      <c r="M1463" s="147"/>
      <c r="N1463" s="44"/>
    </row>
    <row r="1464" spans="1:14" ht="15">
      <c r="A1464" s="147"/>
      <c r="B1464" s="147"/>
      <c r="C1464" s="147"/>
      <c r="D1464" s="147"/>
      <c r="E1464" s="147"/>
      <c r="F1464" s="147"/>
      <c r="G1464" s="147"/>
      <c r="H1464" s="344" t="s">
        <v>413</v>
      </c>
      <c r="I1464" s="344"/>
      <c r="J1464" s="344"/>
      <c r="K1464" s="344"/>
      <c r="L1464" s="344"/>
      <c r="M1464" s="147"/>
      <c r="N1464" s="44"/>
    </row>
    <row r="1465" spans="1:14" ht="15">
      <c r="A1465" s="147"/>
      <c r="B1465" s="147"/>
      <c r="C1465" s="147"/>
      <c r="D1465" s="147"/>
      <c r="E1465" s="147"/>
      <c r="F1465" s="147"/>
      <c r="G1465" s="147"/>
      <c r="H1465" s="345" t="s">
        <v>414</v>
      </c>
      <c r="I1465" s="345"/>
      <c r="J1465" s="345"/>
      <c r="K1465" s="345"/>
      <c r="L1465" s="345"/>
      <c r="M1465" s="147"/>
      <c r="N1465" s="44"/>
    </row>
    <row r="1466" spans="1:14" ht="15">
      <c r="A1466" s="147"/>
      <c r="B1466" s="147"/>
      <c r="C1466" s="147"/>
      <c r="D1466" s="147"/>
      <c r="E1466" s="147"/>
      <c r="F1466" s="147"/>
      <c r="G1466" s="147"/>
      <c r="H1466" s="147"/>
      <c r="I1466" s="147"/>
      <c r="J1466" s="147"/>
      <c r="K1466" s="147"/>
      <c r="L1466" s="147"/>
      <c r="M1466" s="147"/>
      <c r="N1466" s="44"/>
    </row>
    <row r="1467" spans="1:14" ht="15">
      <c r="A1467" s="147"/>
      <c r="B1467" s="147"/>
      <c r="C1467" s="147"/>
      <c r="D1467" s="147"/>
      <c r="E1467" s="147"/>
      <c r="F1467" s="147"/>
      <c r="G1467" s="147"/>
      <c r="H1467" s="147"/>
      <c r="I1467" s="147"/>
      <c r="J1467" s="147"/>
      <c r="K1467" s="147"/>
      <c r="L1467" s="147"/>
      <c r="M1467" s="147"/>
      <c r="N1467" s="44"/>
    </row>
    <row r="1468" spans="1:14" ht="15">
      <c r="A1468" s="147"/>
      <c r="B1468" s="147"/>
      <c r="C1468" s="346" t="s">
        <v>415</v>
      </c>
      <c r="D1468" s="346"/>
      <c r="E1468" s="346"/>
      <c r="F1468" s="346"/>
      <c r="G1468" s="346"/>
      <c r="H1468" s="346"/>
      <c r="I1468" s="346"/>
      <c r="J1468" s="346"/>
      <c r="K1468" s="346"/>
      <c r="L1468" s="346"/>
      <c r="M1468" s="346"/>
      <c r="N1468" s="44"/>
    </row>
    <row r="1469" spans="1:14" ht="15">
      <c r="A1469" s="147"/>
      <c r="B1469" s="147"/>
      <c r="C1469" s="147"/>
      <c r="D1469" s="147"/>
      <c r="E1469" s="147"/>
      <c r="F1469" s="147"/>
      <c r="G1469" s="147"/>
      <c r="H1469" s="147"/>
      <c r="I1469" s="147"/>
      <c r="J1469" s="147"/>
      <c r="K1469" s="147"/>
      <c r="L1469" s="147"/>
      <c r="M1469" s="147"/>
      <c r="N1469" s="44"/>
    </row>
    <row r="1470" spans="1:14" ht="23.25" customHeight="1">
      <c r="A1470" s="347" t="s">
        <v>416</v>
      </c>
      <c r="B1470" s="347"/>
      <c r="C1470" s="347"/>
      <c r="D1470" s="347"/>
      <c r="E1470" s="347"/>
      <c r="F1470" s="347"/>
      <c r="G1470" s="347"/>
      <c r="H1470" s="347"/>
      <c r="I1470" s="347"/>
      <c r="J1470" s="347"/>
      <c r="K1470" s="347"/>
      <c r="L1470" s="347"/>
      <c r="M1470" s="347"/>
      <c r="N1470" s="44"/>
    </row>
    <row r="1471" spans="1:14" ht="30" customHeight="1">
      <c r="A1471" s="345" t="s">
        <v>417</v>
      </c>
      <c r="B1471" s="345"/>
      <c r="C1471" s="345"/>
      <c r="D1471" s="345"/>
      <c r="E1471" s="345"/>
      <c r="F1471" s="345"/>
      <c r="G1471" s="345"/>
      <c r="H1471" s="345"/>
      <c r="I1471" s="345"/>
      <c r="J1471" s="345"/>
      <c r="K1471" s="345"/>
      <c r="L1471" s="345"/>
      <c r="M1471" s="345"/>
      <c r="N1471" s="44"/>
    </row>
    <row r="1472" spans="1:14" ht="15" customHeight="1">
      <c r="A1472" s="345" t="s">
        <v>418</v>
      </c>
      <c r="B1472" s="345"/>
      <c r="C1472" s="345"/>
      <c r="D1472" s="345"/>
      <c r="E1472" s="345"/>
      <c r="F1472" s="345"/>
      <c r="G1472" s="345"/>
      <c r="H1472" s="345"/>
      <c r="I1472" s="345"/>
      <c r="J1472" s="345"/>
      <c r="K1472" s="345"/>
      <c r="L1472" s="345"/>
      <c r="M1472" s="345"/>
      <c r="N1472" s="44"/>
    </row>
    <row r="1473" spans="1:14" ht="15" customHeight="1">
      <c r="A1473" s="345" t="s">
        <v>419</v>
      </c>
      <c r="B1473" s="345"/>
      <c r="C1473" s="345"/>
      <c r="D1473" s="345"/>
      <c r="E1473" s="345"/>
      <c r="F1473" s="345"/>
      <c r="G1473" s="345"/>
      <c r="H1473" s="345"/>
      <c r="I1473" s="345"/>
      <c r="J1473" s="345"/>
      <c r="K1473" s="345"/>
      <c r="L1473" s="345"/>
      <c r="M1473" s="345"/>
      <c r="N1473" s="44"/>
    </row>
    <row r="1474" spans="1:14" ht="15" customHeight="1">
      <c r="A1474" s="345" t="s">
        <v>420</v>
      </c>
      <c r="B1474" s="345"/>
      <c r="C1474" s="345"/>
      <c r="D1474" s="345"/>
      <c r="E1474" s="345"/>
      <c r="F1474" s="345"/>
      <c r="G1474" s="345"/>
      <c r="H1474" s="345"/>
      <c r="I1474" s="345"/>
      <c r="J1474" s="345"/>
      <c r="K1474" s="345"/>
      <c r="L1474" s="345"/>
      <c r="M1474" s="345"/>
      <c r="N1474" s="44"/>
    </row>
    <row r="1475" spans="1:14" ht="15" customHeight="1">
      <c r="A1475" s="345" t="s">
        <v>421</v>
      </c>
      <c r="B1475" s="345"/>
      <c r="C1475" s="345"/>
      <c r="D1475" s="345"/>
      <c r="E1475" s="345"/>
      <c r="F1475" s="345"/>
      <c r="G1475" s="345"/>
      <c r="H1475" s="345"/>
      <c r="I1475" s="345"/>
      <c r="J1475" s="345"/>
      <c r="K1475" s="345"/>
      <c r="L1475" s="345"/>
      <c r="M1475" s="345"/>
      <c r="N1475" s="44"/>
    </row>
    <row r="1476" spans="1:14" ht="15" customHeight="1">
      <c r="A1476" s="347" t="s">
        <v>422</v>
      </c>
      <c r="B1476" s="347"/>
      <c r="C1476" s="347"/>
      <c r="D1476" s="347"/>
      <c r="E1476" s="347"/>
      <c r="F1476" s="347"/>
      <c r="G1476" s="347"/>
      <c r="H1476" s="347"/>
      <c r="I1476" s="347"/>
      <c r="J1476" s="347"/>
      <c r="K1476" s="347"/>
      <c r="L1476" s="347"/>
      <c r="M1476" s="347"/>
      <c r="N1476" s="44"/>
    </row>
    <row r="1477" spans="1:14" ht="15" customHeight="1">
      <c r="A1477" s="347" t="s">
        <v>423</v>
      </c>
      <c r="B1477" s="347"/>
      <c r="C1477" s="347"/>
      <c r="D1477" s="347"/>
      <c r="E1477" s="347"/>
      <c r="F1477" s="347"/>
      <c r="G1477" s="347"/>
      <c r="H1477" s="347"/>
      <c r="I1477" s="347"/>
      <c r="J1477" s="347"/>
      <c r="K1477" s="347"/>
      <c r="L1477" s="347"/>
      <c r="M1477" s="347"/>
      <c r="N1477" s="44"/>
    </row>
    <row r="1478" spans="1:14" ht="15" customHeight="1">
      <c r="A1478" s="347" t="s">
        <v>424</v>
      </c>
      <c r="B1478" s="347"/>
      <c r="C1478" s="347"/>
      <c r="D1478" s="347"/>
      <c r="E1478" s="347"/>
      <c r="F1478" s="347"/>
      <c r="G1478" s="347"/>
      <c r="H1478" s="347"/>
      <c r="I1478" s="347"/>
      <c r="J1478" s="347"/>
      <c r="K1478" s="347"/>
      <c r="L1478" s="347"/>
      <c r="M1478" s="347"/>
      <c r="N1478" s="44"/>
    </row>
    <row r="1479" spans="1:14" ht="30.75" customHeight="1">
      <c r="A1479" s="347" t="s">
        <v>425</v>
      </c>
      <c r="B1479" s="347"/>
      <c r="C1479" s="347"/>
      <c r="D1479" s="347"/>
      <c r="E1479" s="347"/>
      <c r="F1479" s="347"/>
      <c r="G1479" s="347"/>
      <c r="H1479" s="347"/>
      <c r="I1479" s="347"/>
      <c r="J1479" s="347"/>
      <c r="K1479" s="347"/>
      <c r="L1479" s="347"/>
      <c r="M1479" s="347"/>
      <c r="N1479" s="44"/>
    </row>
    <row r="1480" spans="1:14" ht="18.75" customHeight="1">
      <c r="A1480" s="347" t="s">
        <v>426</v>
      </c>
      <c r="B1480" s="347"/>
      <c r="C1480" s="347"/>
      <c r="D1480" s="347"/>
      <c r="E1480" s="347"/>
      <c r="F1480" s="347"/>
      <c r="G1480" s="347"/>
      <c r="H1480" s="347"/>
      <c r="I1480" s="347"/>
      <c r="J1480" s="347"/>
      <c r="K1480" s="347"/>
      <c r="L1480" s="347"/>
      <c r="M1480" s="347"/>
      <c r="N1480" s="44"/>
    </row>
    <row r="1481" spans="1:14" ht="23.25" customHeight="1">
      <c r="A1481" s="345" t="s">
        <v>427</v>
      </c>
      <c r="B1481" s="345"/>
      <c r="C1481" s="345"/>
      <c r="D1481" s="345"/>
      <c r="E1481" s="345"/>
      <c r="F1481" s="345"/>
      <c r="G1481" s="345"/>
      <c r="H1481" s="345"/>
      <c r="I1481" s="345"/>
      <c r="J1481" s="345"/>
      <c r="K1481" s="345"/>
      <c r="L1481" s="345"/>
      <c r="M1481" s="345"/>
      <c r="N1481" s="44"/>
    </row>
    <row r="1482" spans="1:14" ht="9" customHeight="1">
      <c r="A1482" s="345"/>
      <c r="B1482" s="345"/>
      <c r="C1482" s="345"/>
      <c r="D1482" s="345"/>
      <c r="E1482" s="345"/>
      <c r="F1482" s="345"/>
      <c r="G1482" s="345"/>
      <c r="H1482" s="345"/>
      <c r="I1482" s="345"/>
      <c r="J1482" s="345"/>
      <c r="K1482" s="345"/>
      <c r="L1482" s="345"/>
      <c r="M1482" s="345"/>
      <c r="N1482" s="44"/>
    </row>
    <row r="1483" spans="1:14" ht="30.75" customHeight="1">
      <c r="A1483" s="345" t="s">
        <v>428</v>
      </c>
      <c r="B1483" s="345"/>
      <c r="C1483" s="345"/>
      <c r="D1483" s="345"/>
      <c r="E1483" s="345"/>
      <c r="F1483" s="345"/>
      <c r="G1483" s="345"/>
      <c r="H1483" s="345"/>
      <c r="I1483" s="345"/>
      <c r="J1483" s="345"/>
      <c r="K1483" s="345"/>
      <c r="L1483" s="345"/>
      <c r="M1483" s="345"/>
      <c r="N1483" s="44"/>
    </row>
    <row r="1484" spans="1:14" ht="15">
      <c r="A1484" s="149"/>
      <c r="B1484" s="149"/>
      <c r="C1484" s="149"/>
      <c r="D1484" s="149"/>
      <c r="E1484" s="149"/>
      <c r="F1484" s="149"/>
      <c r="G1484" s="149"/>
      <c r="H1484" s="149"/>
      <c r="I1484" s="149"/>
      <c r="J1484" s="149"/>
      <c r="K1484" s="149"/>
      <c r="L1484" s="149"/>
      <c r="M1484" s="149"/>
      <c r="N1484" s="44"/>
    </row>
    <row r="1485" spans="1:14" ht="15">
      <c r="A1485" s="147"/>
      <c r="B1485" s="147"/>
      <c r="C1485" s="147"/>
      <c r="D1485" s="147"/>
      <c r="E1485" s="147"/>
      <c r="F1485" s="147"/>
      <c r="G1485" s="147"/>
      <c r="H1485" s="147"/>
      <c r="I1485" s="147"/>
      <c r="J1485" s="147"/>
      <c r="K1485" s="147"/>
      <c r="L1485" s="147"/>
      <c r="M1485" s="147"/>
      <c r="N1485" s="44"/>
    </row>
    <row r="1486" spans="1:14" ht="15">
      <c r="A1486" s="346" t="s">
        <v>429</v>
      </c>
      <c r="B1486" s="346"/>
      <c r="C1486" s="346"/>
      <c r="D1486" s="346"/>
      <c r="E1486" s="346"/>
      <c r="F1486" s="346"/>
      <c r="G1486" s="346"/>
      <c r="H1486" s="346"/>
      <c r="I1486" s="346"/>
      <c r="J1486" s="346"/>
      <c r="K1486" s="346"/>
      <c r="L1486" s="346"/>
      <c r="M1486" s="346"/>
      <c r="N1486" s="44"/>
    </row>
    <row r="1487" spans="1:14" ht="15">
      <c r="A1487" s="147"/>
      <c r="B1487" s="147"/>
      <c r="C1487" s="147"/>
      <c r="D1487" s="147"/>
      <c r="E1487" s="147"/>
      <c r="F1487" s="147"/>
      <c r="G1487" s="147"/>
      <c r="H1487" s="147"/>
      <c r="I1487" s="147"/>
      <c r="J1487" s="147"/>
      <c r="K1487" s="147"/>
      <c r="L1487" s="147"/>
      <c r="M1487" s="147"/>
      <c r="N1487" s="44"/>
    </row>
    <row r="1488" spans="1:14" ht="15">
      <c r="A1488" s="147"/>
      <c r="B1488" s="346" t="s">
        <v>387</v>
      </c>
      <c r="C1488" s="346"/>
      <c r="D1488" s="346"/>
      <c r="E1488" s="346"/>
      <c r="F1488" s="346"/>
      <c r="G1488" s="147"/>
      <c r="H1488" s="346" t="s">
        <v>388</v>
      </c>
      <c r="I1488" s="346"/>
      <c r="J1488" s="346"/>
      <c r="K1488" s="346"/>
      <c r="L1488" s="346"/>
      <c r="M1488" s="147"/>
      <c r="N1488" s="44"/>
    </row>
    <row r="1489" spans="1:14" ht="15">
      <c r="A1489" s="44"/>
      <c r="B1489" s="44"/>
      <c r="C1489" s="44"/>
      <c r="D1489" s="44"/>
      <c r="E1489" s="44"/>
      <c r="F1489" s="44"/>
      <c r="G1489" s="44"/>
      <c r="H1489" s="44"/>
      <c r="I1489" s="44"/>
      <c r="J1489" s="44"/>
      <c r="K1489" s="44"/>
      <c r="L1489" s="44"/>
      <c r="M1489" s="44"/>
      <c r="N1489" s="44"/>
    </row>
    <row r="1490" spans="1:14" ht="15">
      <c r="A1490" s="44"/>
      <c r="B1490" s="44"/>
      <c r="C1490" s="44" t="s">
        <v>430</v>
      </c>
      <c r="D1490" s="44"/>
      <c r="E1490" s="44"/>
      <c r="F1490" s="44"/>
      <c r="G1490" s="44"/>
      <c r="H1490" s="44"/>
      <c r="I1490" s="44" t="s">
        <v>430</v>
      </c>
      <c r="J1490" s="44"/>
      <c r="K1490" s="44"/>
      <c r="L1490" s="44"/>
      <c r="M1490" s="44"/>
      <c r="N1490" s="44"/>
    </row>
    <row r="1491" spans="1:14" ht="15">
      <c r="A1491" s="44"/>
      <c r="B1491" s="44"/>
      <c r="C1491" s="44"/>
      <c r="D1491" s="44"/>
      <c r="E1491" s="44"/>
      <c r="F1491" s="44"/>
      <c r="G1491" s="44"/>
      <c r="H1491" s="44"/>
      <c r="I1491" s="44"/>
      <c r="J1491" s="44"/>
      <c r="K1491" s="44"/>
      <c r="L1491" s="44"/>
      <c r="M1491" s="44"/>
      <c r="N1491" s="44"/>
    </row>
    <row r="1492" spans="1:13" ht="15">
      <c r="A1492" s="44"/>
      <c r="B1492" s="44"/>
      <c r="C1492" s="44"/>
      <c r="D1492" s="44"/>
      <c r="E1492" s="44"/>
      <c r="F1492" s="44"/>
      <c r="G1492" s="44"/>
      <c r="H1492" s="44"/>
      <c r="I1492" s="44"/>
      <c r="J1492" s="44"/>
      <c r="K1492" s="44"/>
      <c r="L1492" s="44"/>
      <c r="M1492" s="44"/>
    </row>
    <row r="1493" spans="1:14" ht="15">
      <c r="A1493" s="147"/>
      <c r="B1493" s="147"/>
      <c r="C1493" s="147"/>
      <c r="D1493" s="147"/>
      <c r="E1493" s="147"/>
      <c r="F1493" s="147"/>
      <c r="G1493" s="147"/>
      <c r="H1493" s="344" t="s">
        <v>431</v>
      </c>
      <c r="I1493" s="344"/>
      <c r="J1493" s="344"/>
      <c r="K1493" s="344"/>
      <c r="L1493" s="344"/>
      <c r="M1493" s="147"/>
      <c r="N1493" s="44"/>
    </row>
    <row r="1494" spans="1:14" ht="15">
      <c r="A1494" s="147"/>
      <c r="B1494" s="147"/>
      <c r="C1494" s="147"/>
      <c r="D1494" s="147"/>
      <c r="E1494" s="147"/>
      <c r="F1494" s="147"/>
      <c r="G1494" s="147"/>
      <c r="H1494" s="344" t="s">
        <v>432</v>
      </c>
      <c r="I1494" s="344"/>
      <c r="J1494" s="344"/>
      <c r="K1494" s="344"/>
      <c r="L1494" s="344"/>
      <c r="M1494" s="147"/>
      <c r="N1494" s="44"/>
    </row>
    <row r="1495" spans="1:14" ht="15">
      <c r="A1495" s="147"/>
      <c r="B1495" s="147"/>
      <c r="C1495" s="147"/>
      <c r="D1495" s="147"/>
      <c r="E1495" s="147"/>
      <c r="F1495" s="147"/>
      <c r="G1495" s="147"/>
      <c r="H1495" s="345" t="s">
        <v>414</v>
      </c>
      <c r="I1495" s="345"/>
      <c r="J1495" s="345"/>
      <c r="K1495" s="345"/>
      <c r="L1495" s="345"/>
      <c r="M1495" s="147"/>
      <c r="N1495" s="44"/>
    </row>
    <row r="1496" spans="1:14" ht="15">
      <c r="A1496" s="147"/>
      <c r="B1496" s="147"/>
      <c r="C1496" s="147"/>
      <c r="D1496" s="147"/>
      <c r="E1496" s="147"/>
      <c r="F1496" s="147"/>
      <c r="G1496" s="147"/>
      <c r="H1496" s="147"/>
      <c r="I1496" s="147"/>
      <c r="J1496" s="147"/>
      <c r="K1496" s="147"/>
      <c r="L1496" s="147"/>
      <c r="M1496" s="147"/>
      <c r="N1496" s="44"/>
    </row>
    <row r="1497" spans="1:14" ht="15">
      <c r="A1497" s="147"/>
      <c r="B1497" s="147"/>
      <c r="C1497" s="147"/>
      <c r="D1497" s="147"/>
      <c r="E1497" s="147"/>
      <c r="F1497" s="147"/>
      <c r="G1497" s="147"/>
      <c r="H1497" s="147"/>
      <c r="I1497" s="147"/>
      <c r="J1497" s="147"/>
      <c r="K1497" s="147"/>
      <c r="L1497" s="147"/>
      <c r="M1497" s="147"/>
      <c r="N1497" s="44"/>
    </row>
    <row r="1498" spans="1:14" ht="15">
      <c r="A1498" s="348" t="s">
        <v>433</v>
      </c>
      <c r="B1498" s="348"/>
      <c r="C1498" s="348"/>
      <c r="D1498" s="348"/>
      <c r="E1498" s="348"/>
      <c r="F1498" s="348"/>
      <c r="G1498" s="348"/>
      <c r="H1498" s="348"/>
      <c r="I1498" s="348"/>
      <c r="J1498" s="348"/>
      <c r="K1498" s="348"/>
      <c r="L1498" s="348"/>
      <c r="M1498" s="348"/>
      <c r="N1498" s="44"/>
    </row>
    <row r="1499" spans="1:14" ht="15">
      <c r="A1499" s="348" t="s">
        <v>434</v>
      </c>
      <c r="B1499" s="348"/>
      <c r="C1499" s="348"/>
      <c r="D1499" s="348"/>
      <c r="E1499" s="348"/>
      <c r="F1499" s="348"/>
      <c r="G1499" s="348"/>
      <c r="H1499" s="348"/>
      <c r="I1499" s="348"/>
      <c r="J1499" s="348"/>
      <c r="K1499" s="348"/>
      <c r="L1499" s="348"/>
      <c r="M1499" s="348"/>
      <c r="N1499" s="44"/>
    </row>
    <row r="1500" spans="1:14" ht="15.75" thickBot="1">
      <c r="A1500" s="147"/>
      <c r="B1500" s="147"/>
      <c r="C1500" s="147"/>
      <c r="D1500" s="147"/>
      <c r="E1500" s="147"/>
      <c r="F1500" s="147"/>
      <c r="G1500" s="147"/>
      <c r="H1500" s="147"/>
      <c r="I1500" s="147"/>
      <c r="J1500" s="147"/>
      <c r="K1500" s="147"/>
      <c r="L1500" s="147"/>
      <c r="M1500" s="147"/>
      <c r="N1500" s="44"/>
    </row>
    <row r="1501" spans="1:13" ht="15" customHeight="1">
      <c r="A1501" s="349" t="s">
        <v>435</v>
      </c>
      <c r="B1501" s="384" t="s">
        <v>436</v>
      </c>
      <c r="C1501" s="385"/>
      <c r="D1501" s="351" t="s">
        <v>437</v>
      </c>
      <c r="E1501" s="351" t="s">
        <v>438</v>
      </c>
      <c r="F1501" s="351" t="s">
        <v>439</v>
      </c>
      <c r="G1501" s="351" t="s">
        <v>440</v>
      </c>
      <c r="H1501" s="351" t="s">
        <v>441</v>
      </c>
      <c r="I1501" s="351" t="s">
        <v>442</v>
      </c>
      <c r="J1501" s="351"/>
      <c r="K1501" s="351" t="s">
        <v>443</v>
      </c>
      <c r="L1501" s="351" t="s">
        <v>444</v>
      </c>
      <c r="M1501" s="353" t="s">
        <v>445</v>
      </c>
    </row>
    <row r="1502" spans="1:13" ht="30" customHeight="1" thickBot="1">
      <c r="A1502" s="350"/>
      <c r="B1502" s="150" t="s">
        <v>446</v>
      </c>
      <c r="C1502" s="150" t="s">
        <v>447</v>
      </c>
      <c r="D1502" s="352"/>
      <c r="E1502" s="352"/>
      <c r="F1502" s="352"/>
      <c r="G1502" s="352"/>
      <c r="H1502" s="352"/>
      <c r="I1502" s="150" t="s">
        <v>448</v>
      </c>
      <c r="J1502" s="150" t="s">
        <v>449</v>
      </c>
      <c r="K1502" s="352"/>
      <c r="L1502" s="352"/>
      <c r="M1502" s="354"/>
    </row>
    <row r="1503" spans="1:13" ht="15">
      <c r="A1503" s="151"/>
      <c r="B1503" s="78"/>
      <c r="C1503" s="78"/>
      <c r="D1503" s="78"/>
      <c r="E1503" s="78"/>
      <c r="F1503" s="78"/>
      <c r="G1503" s="78"/>
      <c r="H1503" s="78"/>
      <c r="I1503" s="78"/>
      <c r="J1503" s="78"/>
      <c r="K1503" s="78"/>
      <c r="L1503" s="78"/>
      <c r="M1503" s="152"/>
    </row>
    <row r="1504" spans="1:13" ht="15">
      <c r="A1504" s="153"/>
      <c r="B1504" s="154"/>
      <c r="C1504" s="154"/>
      <c r="D1504" s="154"/>
      <c r="E1504" s="154"/>
      <c r="F1504" s="154"/>
      <c r="G1504" s="154"/>
      <c r="H1504" s="154"/>
      <c r="I1504" s="154"/>
      <c r="J1504" s="154"/>
      <c r="K1504" s="154"/>
      <c r="L1504" s="154"/>
      <c r="M1504" s="155"/>
    </row>
    <row r="1505" spans="1:13" ht="15">
      <c r="A1505" s="153"/>
      <c r="B1505" s="154"/>
      <c r="C1505" s="154"/>
      <c r="D1505" s="154"/>
      <c r="E1505" s="154"/>
      <c r="F1505" s="154"/>
      <c r="G1505" s="154"/>
      <c r="H1505" s="154"/>
      <c r="I1505" s="154"/>
      <c r="J1505" s="154"/>
      <c r="K1505" s="154"/>
      <c r="L1505" s="154"/>
      <c r="M1505" s="155"/>
    </row>
    <row r="1506" spans="1:13" ht="15">
      <c r="A1506" s="153"/>
      <c r="B1506" s="154"/>
      <c r="C1506" s="154"/>
      <c r="D1506" s="154"/>
      <c r="E1506" s="154"/>
      <c r="F1506" s="154"/>
      <c r="G1506" s="154"/>
      <c r="H1506" s="154"/>
      <c r="I1506" s="154"/>
      <c r="J1506" s="154"/>
      <c r="K1506" s="154"/>
      <c r="L1506" s="154"/>
      <c r="M1506" s="155"/>
    </row>
    <row r="1507" spans="1:13" ht="15.75" thickBot="1">
      <c r="A1507" s="156"/>
      <c r="B1507" s="157"/>
      <c r="C1507" s="157"/>
      <c r="D1507" s="157"/>
      <c r="E1507" s="157"/>
      <c r="F1507" s="157"/>
      <c r="G1507" s="157"/>
      <c r="H1507" s="157"/>
      <c r="I1507" s="157"/>
      <c r="J1507" s="157"/>
      <c r="K1507" s="157"/>
      <c r="L1507" s="157"/>
      <c r="M1507" s="158"/>
    </row>
    <row r="1508" spans="1:14" ht="15">
      <c r="A1508" s="149"/>
      <c r="B1508" s="149"/>
      <c r="C1508" s="149"/>
      <c r="D1508" s="149"/>
      <c r="E1508" s="149"/>
      <c r="F1508" s="149"/>
      <c r="G1508" s="149"/>
      <c r="H1508" s="149"/>
      <c r="I1508" s="149"/>
      <c r="J1508" s="149"/>
      <c r="K1508" s="149"/>
      <c r="L1508" s="149"/>
      <c r="M1508" s="149"/>
      <c r="N1508" s="44"/>
    </row>
    <row r="1509" spans="1:14" ht="15">
      <c r="A1509" s="149"/>
      <c r="B1509" s="149"/>
      <c r="C1509" s="149"/>
      <c r="D1509" s="149"/>
      <c r="E1509" s="149"/>
      <c r="F1509" s="149"/>
      <c r="G1509" s="149"/>
      <c r="H1509" s="149"/>
      <c r="I1509" s="149"/>
      <c r="J1509" s="149"/>
      <c r="K1509" s="149"/>
      <c r="L1509" s="149"/>
      <c r="M1509" s="149"/>
      <c r="N1509" s="44"/>
    </row>
    <row r="1510" spans="1:14" ht="15">
      <c r="A1510" s="147"/>
      <c r="B1510" s="147"/>
      <c r="C1510" s="147"/>
      <c r="D1510" s="147"/>
      <c r="E1510" s="147"/>
      <c r="F1510" s="147"/>
      <c r="G1510" s="147"/>
      <c r="H1510" s="147"/>
      <c r="I1510" s="147"/>
      <c r="J1510" s="147"/>
      <c r="K1510" s="147"/>
      <c r="L1510" s="147"/>
      <c r="M1510" s="147"/>
      <c r="N1510" s="44"/>
    </row>
    <row r="1511" spans="1:14" ht="15">
      <c r="A1511" s="147"/>
      <c r="B1511" s="147"/>
      <c r="C1511" s="147"/>
      <c r="D1511" s="147"/>
      <c r="E1511" s="147"/>
      <c r="F1511" s="147"/>
      <c r="G1511" s="147"/>
      <c r="H1511" s="147"/>
      <c r="I1511" s="147"/>
      <c r="J1511" s="147"/>
      <c r="K1511" s="147"/>
      <c r="L1511" s="147"/>
      <c r="M1511" s="147"/>
      <c r="N1511" s="44"/>
    </row>
    <row r="1512" spans="1:14" ht="15">
      <c r="A1512" s="147"/>
      <c r="B1512" s="147"/>
      <c r="C1512" s="147"/>
      <c r="D1512" s="147"/>
      <c r="E1512" s="147"/>
      <c r="F1512" s="147"/>
      <c r="G1512" s="147"/>
      <c r="H1512" s="147"/>
      <c r="I1512" s="147"/>
      <c r="J1512" s="147"/>
      <c r="K1512" s="147"/>
      <c r="L1512" s="147"/>
      <c r="M1512" s="147"/>
      <c r="N1512" s="44"/>
    </row>
    <row r="1513" spans="1:14" ht="15">
      <c r="A1513" s="147"/>
      <c r="B1513" s="346" t="s">
        <v>387</v>
      </c>
      <c r="C1513" s="346"/>
      <c r="D1513" s="346"/>
      <c r="E1513" s="346"/>
      <c r="F1513" s="346"/>
      <c r="G1513" s="147"/>
      <c r="H1513" s="346" t="s">
        <v>388</v>
      </c>
      <c r="I1513" s="346"/>
      <c r="J1513" s="346"/>
      <c r="K1513" s="346"/>
      <c r="L1513" s="346"/>
      <c r="M1513" s="147"/>
      <c r="N1513" s="44"/>
    </row>
    <row r="1514" spans="1:14" ht="15">
      <c r="A1514" s="147"/>
      <c r="B1514" s="147"/>
      <c r="C1514" s="147"/>
      <c r="D1514" s="147"/>
      <c r="E1514" s="147"/>
      <c r="F1514" s="147"/>
      <c r="G1514" s="147"/>
      <c r="H1514" s="147"/>
      <c r="I1514" s="147"/>
      <c r="J1514" s="147"/>
      <c r="K1514" s="147"/>
      <c r="L1514" s="147"/>
      <c r="M1514" s="147"/>
      <c r="N1514" s="44"/>
    </row>
    <row r="1515" spans="1:14" ht="15">
      <c r="A1515" s="149"/>
      <c r="B1515" s="149"/>
      <c r="C1515" s="149"/>
      <c r="D1515" s="149"/>
      <c r="E1515" s="149"/>
      <c r="F1515" s="149"/>
      <c r="G1515" s="149"/>
      <c r="H1515" s="149"/>
      <c r="I1515" s="149"/>
      <c r="J1515" s="149"/>
      <c r="K1515" s="149"/>
      <c r="L1515" s="149"/>
      <c r="M1515" s="149"/>
      <c r="N1515" s="44"/>
    </row>
    <row r="1516" spans="1:14" ht="15">
      <c r="A1516" s="147"/>
      <c r="B1516" s="147"/>
      <c r="C1516" s="296"/>
      <c r="D1516" s="296"/>
      <c r="E1516" s="344"/>
      <c r="F1516" s="344"/>
      <c r="G1516" s="147"/>
      <c r="H1516" s="296"/>
      <c r="I1516" s="296"/>
      <c r="J1516" s="344"/>
      <c r="K1516" s="344"/>
      <c r="L1516" s="344"/>
      <c r="M1516" s="147"/>
      <c r="N1516" s="44"/>
    </row>
    <row r="1517" spans="1:14" ht="15">
      <c r="A1517" s="147"/>
      <c r="B1517" s="147"/>
      <c r="C1517" s="147"/>
      <c r="D1517" s="147"/>
      <c r="E1517" s="147"/>
      <c r="F1517" s="147"/>
      <c r="G1517" s="147"/>
      <c r="H1517" s="147"/>
      <c r="I1517" s="147"/>
      <c r="J1517" s="147"/>
      <c r="K1517" s="147"/>
      <c r="L1517" s="147"/>
      <c r="M1517" s="147"/>
      <c r="N1517" s="44"/>
    </row>
    <row r="1518" spans="1:14" ht="15">
      <c r="A1518" s="147"/>
      <c r="B1518" s="147"/>
      <c r="C1518" s="147"/>
      <c r="D1518" s="147"/>
      <c r="E1518" s="147"/>
      <c r="F1518" s="147"/>
      <c r="G1518" s="147"/>
      <c r="H1518" s="147"/>
      <c r="I1518" s="147"/>
      <c r="J1518" s="147"/>
      <c r="K1518" s="147"/>
      <c r="L1518" s="147"/>
      <c r="M1518" s="147"/>
      <c r="N1518" s="44"/>
    </row>
    <row r="1519" spans="1:14" ht="15">
      <c r="A1519" s="147"/>
      <c r="B1519" s="148" t="s">
        <v>411</v>
      </c>
      <c r="C1519" s="147"/>
      <c r="D1519" s="147"/>
      <c r="E1519" s="147"/>
      <c r="F1519" s="147"/>
      <c r="G1519" s="147"/>
      <c r="H1519" s="148" t="s">
        <v>411</v>
      </c>
      <c r="I1519" s="147"/>
      <c r="J1519" s="147"/>
      <c r="K1519" s="147"/>
      <c r="L1519" s="147"/>
      <c r="M1519" s="147"/>
      <c r="N1519" s="44"/>
    </row>
    <row r="1520" spans="1:14" ht="15">
      <c r="A1520" s="159"/>
      <c r="B1520" s="44"/>
      <c r="C1520" s="44"/>
      <c r="D1520" s="44"/>
      <c r="E1520" s="44"/>
      <c r="F1520" s="44"/>
      <c r="G1520" s="44"/>
      <c r="H1520" s="44"/>
      <c r="I1520" s="44"/>
      <c r="J1520" s="44"/>
      <c r="K1520" s="44"/>
      <c r="L1520" s="44"/>
      <c r="M1520" s="44"/>
      <c r="N1520" s="44"/>
    </row>
    <row r="1521" spans="1:14" ht="15">
      <c r="A1521" s="44"/>
      <c r="B1521" s="44"/>
      <c r="C1521" s="44"/>
      <c r="D1521" s="44"/>
      <c r="E1521" s="44"/>
      <c r="F1521" s="44"/>
      <c r="G1521" s="44"/>
      <c r="H1521" s="44"/>
      <c r="I1521" s="44"/>
      <c r="J1521" s="44"/>
      <c r="K1521" s="44"/>
      <c r="L1521" s="44"/>
      <c r="M1521" s="44"/>
      <c r="N1521" s="44"/>
    </row>
    <row r="1522" spans="1:15" s="76" customFormat="1" ht="15.75" customHeight="1">
      <c r="A1522" s="160"/>
      <c r="B1522" s="147"/>
      <c r="C1522" s="147"/>
      <c r="D1522" s="147"/>
      <c r="E1522" s="147"/>
      <c r="F1522" s="147"/>
      <c r="G1522" s="147"/>
      <c r="H1522" s="147"/>
      <c r="I1522" s="344" t="s">
        <v>450</v>
      </c>
      <c r="J1522" s="344"/>
      <c r="K1522" s="344"/>
      <c r="L1522" s="344"/>
      <c r="M1522" s="344"/>
      <c r="N1522" s="147"/>
      <c r="O1522" s="147"/>
    </row>
    <row r="1523" spans="1:15" s="76" customFormat="1" ht="12.75" customHeight="1">
      <c r="A1523" s="147"/>
      <c r="B1523" s="147"/>
      <c r="C1523" s="147"/>
      <c r="D1523" s="147"/>
      <c r="E1523" s="147"/>
      <c r="F1523" s="147"/>
      <c r="G1523" s="147"/>
      <c r="H1523" s="147"/>
      <c r="I1523" s="344" t="s">
        <v>413</v>
      </c>
      <c r="J1523" s="344"/>
      <c r="K1523" s="344"/>
      <c r="L1523" s="344"/>
      <c r="M1523" s="344"/>
      <c r="N1523" s="147"/>
      <c r="O1523" s="147"/>
    </row>
    <row r="1524" spans="1:15" s="76" customFormat="1" ht="12.75" customHeight="1">
      <c r="A1524" s="147"/>
      <c r="B1524" s="147"/>
      <c r="C1524" s="147"/>
      <c r="D1524" s="147"/>
      <c r="E1524" s="147"/>
      <c r="F1524" s="147"/>
      <c r="G1524" s="147"/>
      <c r="H1524" s="147"/>
      <c r="I1524" s="345" t="s">
        <v>414</v>
      </c>
      <c r="J1524" s="345"/>
      <c r="K1524" s="345"/>
      <c r="L1524" s="345"/>
      <c r="M1524" s="345"/>
      <c r="N1524" s="147"/>
      <c r="O1524" s="147"/>
    </row>
    <row r="1525" spans="1:15" s="76" customFormat="1" ht="11.25">
      <c r="A1525" s="147"/>
      <c r="B1525" s="147"/>
      <c r="C1525" s="147"/>
      <c r="D1525" s="147"/>
      <c r="E1525" s="147"/>
      <c r="F1525" s="147"/>
      <c r="G1525" s="147"/>
      <c r="H1525" s="147"/>
      <c r="I1525" s="147"/>
      <c r="J1525" s="147"/>
      <c r="K1525" s="147"/>
      <c r="L1525" s="147"/>
      <c r="M1525" s="147"/>
      <c r="N1525" s="147"/>
      <c r="O1525" s="147"/>
    </row>
    <row r="1526" spans="1:15" s="76" customFormat="1" ht="11.25">
      <c r="A1526" s="147"/>
      <c r="B1526" s="147"/>
      <c r="C1526" s="147"/>
      <c r="D1526" s="147"/>
      <c r="E1526" s="147"/>
      <c r="F1526" s="147"/>
      <c r="G1526" s="147"/>
      <c r="H1526" s="147"/>
      <c r="I1526" s="147"/>
      <c r="J1526" s="147"/>
      <c r="K1526" s="147"/>
      <c r="L1526" s="147"/>
      <c r="M1526" s="147"/>
      <c r="N1526" s="147"/>
      <c r="O1526" s="147"/>
    </row>
    <row r="1527" spans="1:15" s="76" customFormat="1" ht="11.25">
      <c r="A1527" s="147"/>
      <c r="B1527" s="147"/>
      <c r="C1527" s="147"/>
      <c r="D1527" s="147"/>
      <c r="E1527" s="147"/>
      <c r="F1527" s="147"/>
      <c r="G1527" s="147"/>
      <c r="H1527" s="147"/>
      <c r="I1527" s="147"/>
      <c r="J1527" s="147"/>
      <c r="K1527" s="147"/>
      <c r="L1527" s="147"/>
      <c r="M1527" s="147"/>
      <c r="N1527" s="147"/>
      <c r="O1527" s="147"/>
    </row>
    <row r="1528" spans="1:15" s="76" customFormat="1" ht="11.25">
      <c r="A1528" s="147"/>
      <c r="B1528" s="147"/>
      <c r="C1528" s="147"/>
      <c r="D1528" s="147"/>
      <c r="E1528" s="147"/>
      <c r="F1528" s="147"/>
      <c r="G1528" s="147"/>
      <c r="H1528" s="147"/>
      <c r="I1528" s="147"/>
      <c r="J1528" s="147"/>
      <c r="K1528" s="147"/>
      <c r="L1528" s="147"/>
      <c r="M1528" s="147"/>
      <c r="N1528" s="147"/>
      <c r="O1528" s="147"/>
    </row>
    <row r="1529" spans="1:15" s="76" customFormat="1" ht="12.75" customHeight="1">
      <c r="A1529" s="348" t="s">
        <v>451</v>
      </c>
      <c r="B1529" s="348"/>
      <c r="C1529" s="348"/>
      <c r="D1529" s="348"/>
      <c r="E1529" s="348"/>
      <c r="F1529" s="348"/>
      <c r="G1529" s="348"/>
      <c r="H1529" s="348"/>
      <c r="I1529" s="348"/>
      <c r="J1529" s="348"/>
      <c r="K1529" s="348"/>
      <c r="L1529" s="348"/>
      <c r="M1529" s="348"/>
      <c r="N1529" s="348"/>
      <c r="O1529" s="147"/>
    </row>
    <row r="1530" spans="1:15" s="76" customFormat="1" ht="12.75">
      <c r="A1530" s="348" t="s">
        <v>452</v>
      </c>
      <c r="B1530" s="348"/>
      <c r="C1530" s="348"/>
      <c r="D1530" s="348"/>
      <c r="E1530" s="348"/>
      <c r="F1530" s="348"/>
      <c r="G1530" s="348"/>
      <c r="H1530" s="348"/>
      <c r="I1530" s="348"/>
      <c r="J1530" s="348"/>
      <c r="K1530" s="348"/>
      <c r="L1530" s="348"/>
      <c r="M1530" s="348"/>
      <c r="N1530" s="348"/>
      <c r="O1530" s="147"/>
    </row>
    <row r="1531" spans="1:15" s="161" customFormat="1" ht="12.75" customHeight="1">
      <c r="A1531" s="149"/>
      <c r="B1531" s="149"/>
      <c r="C1531" s="149"/>
      <c r="D1531" s="149"/>
      <c r="E1531" s="149"/>
      <c r="F1531" s="149"/>
      <c r="G1531" s="149"/>
      <c r="H1531" s="149"/>
      <c r="I1531" s="149"/>
      <c r="J1531" s="149"/>
      <c r="K1531" s="149"/>
      <c r="L1531" s="149"/>
      <c r="M1531" s="149"/>
      <c r="N1531" s="149"/>
      <c r="O1531" s="149"/>
    </row>
    <row r="1532" spans="1:15" s="161" customFormat="1" ht="36.75" customHeight="1">
      <c r="A1532" s="149"/>
      <c r="B1532" s="345" t="s">
        <v>453</v>
      </c>
      <c r="C1532" s="345"/>
      <c r="D1532" s="345"/>
      <c r="E1532" s="345"/>
      <c r="F1532" s="345"/>
      <c r="G1532" s="345"/>
      <c r="H1532" s="345"/>
      <c r="I1532" s="345"/>
      <c r="J1532" s="345"/>
      <c r="K1532" s="345"/>
      <c r="L1532" s="345"/>
      <c r="M1532" s="345"/>
      <c r="N1532" s="345"/>
      <c r="O1532" s="149"/>
    </row>
    <row r="1533" spans="1:15" s="161" customFormat="1" ht="36.75" customHeight="1">
      <c r="A1533" s="149"/>
      <c r="B1533" s="345" t="s">
        <v>454</v>
      </c>
      <c r="C1533" s="345"/>
      <c r="D1533" s="345"/>
      <c r="E1533" s="345"/>
      <c r="F1533" s="345"/>
      <c r="G1533" s="345"/>
      <c r="H1533" s="345"/>
      <c r="I1533" s="345"/>
      <c r="J1533" s="345"/>
      <c r="K1533" s="345"/>
      <c r="L1533" s="345"/>
      <c r="M1533" s="345"/>
      <c r="N1533" s="345"/>
      <c r="O1533" s="149"/>
    </row>
    <row r="1534" spans="1:15" s="161" customFormat="1" ht="72.75" customHeight="1">
      <c r="A1534" s="149"/>
      <c r="B1534" s="345" t="s">
        <v>455</v>
      </c>
      <c r="C1534" s="345"/>
      <c r="D1534" s="345"/>
      <c r="E1534" s="345"/>
      <c r="F1534" s="345"/>
      <c r="G1534" s="345"/>
      <c r="H1534" s="345"/>
      <c r="I1534" s="345"/>
      <c r="J1534" s="345"/>
      <c r="K1534" s="345"/>
      <c r="L1534" s="345"/>
      <c r="M1534" s="345"/>
      <c r="N1534" s="345"/>
      <c r="O1534" s="149"/>
    </row>
    <row r="1535" spans="1:15" s="161" customFormat="1" ht="36.75" customHeight="1">
      <c r="A1535" s="149"/>
      <c r="B1535" s="345" t="s">
        <v>456</v>
      </c>
      <c r="C1535" s="345"/>
      <c r="D1535" s="345"/>
      <c r="E1535" s="345"/>
      <c r="F1535" s="345"/>
      <c r="G1535" s="345"/>
      <c r="H1535" s="345"/>
      <c r="I1535" s="345"/>
      <c r="J1535" s="345"/>
      <c r="K1535" s="345"/>
      <c r="L1535" s="345"/>
      <c r="M1535" s="345"/>
      <c r="N1535" s="345"/>
      <c r="O1535" s="149"/>
    </row>
    <row r="1536" spans="1:15" s="161" customFormat="1" ht="48.75" customHeight="1">
      <c r="A1536" s="149"/>
      <c r="B1536" s="345" t="s">
        <v>457</v>
      </c>
      <c r="C1536" s="345"/>
      <c r="D1536" s="345"/>
      <c r="E1536" s="345"/>
      <c r="F1536" s="345"/>
      <c r="G1536" s="345"/>
      <c r="H1536" s="345"/>
      <c r="I1536" s="345"/>
      <c r="J1536" s="345"/>
      <c r="K1536" s="345"/>
      <c r="L1536" s="345"/>
      <c r="M1536" s="345"/>
      <c r="N1536" s="345"/>
      <c r="O1536" s="149"/>
    </row>
    <row r="1537" spans="1:15" s="161" customFormat="1" ht="48.75" customHeight="1">
      <c r="A1537" s="149"/>
      <c r="B1537" s="347" t="s">
        <v>458</v>
      </c>
      <c r="C1537" s="347"/>
      <c r="D1537" s="347"/>
      <c r="E1537" s="347"/>
      <c r="F1537" s="347"/>
      <c r="G1537" s="347"/>
      <c r="H1537" s="347"/>
      <c r="I1537" s="347"/>
      <c r="J1537" s="347"/>
      <c r="K1537" s="347"/>
      <c r="L1537" s="347"/>
      <c r="M1537" s="347"/>
      <c r="N1537" s="347"/>
      <c r="O1537" s="149"/>
    </row>
    <row r="1538" spans="1:15" s="161" customFormat="1" ht="12.75" customHeight="1">
      <c r="A1538" s="149"/>
      <c r="B1538" s="347" t="s">
        <v>459</v>
      </c>
      <c r="C1538" s="347"/>
      <c r="D1538" s="347"/>
      <c r="E1538" s="347"/>
      <c r="F1538" s="347"/>
      <c r="G1538" s="347"/>
      <c r="H1538" s="347"/>
      <c r="I1538" s="347"/>
      <c r="J1538" s="347"/>
      <c r="K1538" s="347"/>
      <c r="L1538" s="347"/>
      <c r="M1538" s="347"/>
      <c r="N1538" s="347"/>
      <c r="O1538" s="149"/>
    </row>
    <row r="1539" spans="1:15" s="76" customFormat="1" ht="12.75" customHeight="1">
      <c r="A1539" s="147"/>
      <c r="B1539" s="147"/>
      <c r="C1539" s="147"/>
      <c r="D1539" s="147"/>
      <c r="E1539" s="147"/>
      <c r="F1539" s="147"/>
      <c r="G1539" s="147"/>
      <c r="H1539" s="147"/>
      <c r="I1539" s="147"/>
      <c r="J1539" s="147"/>
      <c r="K1539" s="147"/>
      <c r="L1539" s="147"/>
      <c r="M1539" s="147"/>
      <c r="N1539" s="147"/>
      <c r="O1539" s="147"/>
    </row>
    <row r="1540" spans="1:15" s="76" customFormat="1" ht="12.75" customHeight="1">
      <c r="A1540" s="147"/>
      <c r="B1540" s="147"/>
      <c r="C1540" s="147"/>
      <c r="D1540" s="147"/>
      <c r="E1540" s="147"/>
      <c r="F1540" s="147"/>
      <c r="G1540" s="147"/>
      <c r="H1540" s="147"/>
      <c r="I1540" s="147"/>
      <c r="J1540" s="147"/>
      <c r="K1540" s="147"/>
      <c r="L1540" s="147"/>
      <c r="M1540" s="147"/>
      <c r="N1540" s="147"/>
      <c r="O1540" s="147"/>
    </row>
    <row r="1541" spans="1:15" s="161" customFormat="1" ht="12.75" customHeight="1">
      <c r="A1541" s="149"/>
      <c r="B1541" s="149"/>
      <c r="C1541" s="149"/>
      <c r="D1541" s="149"/>
      <c r="E1541" s="149"/>
      <c r="F1541" s="149"/>
      <c r="G1541" s="149"/>
      <c r="H1541" s="149"/>
      <c r="I1541" s="149"/>
      <c r="J1541" s="149"/>
      <c r="K1541" s="149"/>
      <c r="L1541" s="149"/>
      <c r="M1541" s="149"/>
      <c r="N1541" s="149"/>
      <c r="O1541" s="149"/>
    </row>
    <row r="1542" spans="1:15" s="76" customFormat="1" ht="12.75" customHeight="1">
      <c r="A1542" s="147"/>
      <c r="B1542" s="147"/>
      <c r="C1542" s="147"/>
      <c r="D1542" s="147"/>
      <c r="E1542" s="147"/>
      <c r="F1542" s="147"/>
      <c r="G1542" s="147"/>
      <c r="H1542" s="147"/>
      <c r="I1542" s="147"/>
      <c r="J1542" s="147"/>
      <c r="K1542" s="147"/>
      <c r="L1542" s="147"/>
      <c r="M1542" s="147"/>
      <c r="N1542" s="147"/>
      <c r="O1542" s="147"/>
    </row>
    <row r="1543" spans="1:15" s="76" customFormat="1" ht="12.75" customHeight="1">
      <c r="A1543" s="147"/>
      <c r="B1543" s="147"/>
      <c r="C1543" s="147"/>
      <c r="D1543" s="147"/>
      <c r="E1543" s="147"/>
      <c r="F1543" s="147"/>
      <c r="G1543" s="147"/>
      <c r="H1543" s="147"/>
      <c r="I1543" s="147"/>
      <c r="J1543" s="147"/>
      <c r="K1543" s="147"/>
      <c r="L1543" s="147"/>
      <c r="M1543" s="147"/>
      <c r="N1543" s="147"/>
      <c r="O1543" s="147"/>
    </row>
    <row r="1544" spans="1:15" s="161" customFormat="1" ht="12.75" customHeight="1">
      <c r="A1544" s="149"/>
      <c r="B1544" s="149"/>
      <c r="C1544" s="149"/>
      <c r="D1544" s="149"/>
      <c r="E1544" s="149"/>
      <c r="F1544" s="149"/>
      <c r="G1544" s="149"/>
      <c r="H1544" s="149"/>
      <c r="I1544" s="149"/>
      <c r="J1544" s="149"/>
      <c r="K1544" s="149"/>
      <c r="L1544" s="149"/>
      <c r="M1544" s="149"/>
      <c r="N1544" s="149"/>
      <c r="O1544" s="149"/>
    </row>
    <row r="1545" spans="1:15" s="76" customFormat="1" ht="12.75" customHeight="1">
      <c r="A1545" s="147"/>
      <c r="B1545" s="147"/>
      <c r="C1545" s="147"/>
      <c r="D1545" s="147"/>
      <c r="E1545" s="147"/>
      <c r="F1545" s="147"/>
      <c r="G1545" s="147"/>
      <c r="H1545" s="147"/>
      <c r="I1545" s="147"/>
      <c r="J1545" s="147"/>
      <c r="K1545" s="147"/>
      <c r="L1545" s="147"/>
      <c r="M1545" s="147"/>
      <c r="N1545" s="147"/>
      <c r="O1545" s="147"/>
    </row>
    <row r="1546" spans="1:15" s="76" customFormat="1" ht="12.75" customHeight="1">
      <c r="A1546" s="147"/>
      <c r="B1546" s="147"/>
      <c r="C1546" s="147"/>
      <c r="D1546" s="147"/>
      <c r="E1546" s="147"/>
      <c r="F1546" s="147"/>
      <c r="G1546" s="147"/>
      <c r="H1546" s="147"/>
      <c r="I1546" s="147"/>
      <c r="J1546" s="147"/>
      <c r="K1546" s="147"/>
      <c r="L1546" s="147"/>
      <c r="M1546" s="147"/>
      <c r="N1546" s="147"/>
      <c r="O1546" s="147"/>
    </row>
    <row r="1547" spans="1:15" s="161" customFormat="1" ht="12.75" customHeight="1">
      <c r="A1547" s="149"/>
      <c r="B1547" s="149"/>
      <c r="C1547" s="149"/>
      <c r="D1547" s="149"/>
      <c r="E1547" s="149"/>
      <c r="F1547" s="149"/>
      <c r="G1547" s="149"/>
      <c r="H1547" s="149"/>
      <c r="I1547" s="149"/>
      <c r="J1547" s="149"/>
      <c r="K1547" s="149"/>
      <c r="L1547" s="149"/>
      <c r="M1547" s="149"/>
      <c r="N1547" s="149"/>
      <c r="O1547" s="149"/>
    </row>
    <row r="1548" spans="1:15" s="76" customFormat="1" ht="12.75" customHeight="1">
      <c r="A1548" s="147"/>
      <c r="B1548" s="147"/>
      <c r="C1548" s="147"/>
      <c r="D1548" s="147"/>
      <c r="E1548" s="147"/>
      <c r="F1548" s="147"/>
      <c r="G1548" s="147"/>
      <c r="H1548" s="147"/>
      <c r="I1548" s="147"/>
      <c r="J1548" s="147"/>
      <c r="K1548" s="147"/>
      <c r="L1548" s="147"/>
      <c r="M1548" s="147"/>
      <c r="N1548" s="147"/>
      <c r="O1548" s="147"/>
    </row>
    <row r="1549" spans="1:15" s="76" customFormat="1" ht="5.25" customHeight="1">
      <c r="A1549" s="147"/>
      <c r="B1549" s="147"/>
      <c r="C1549" s="147"/>
      <c r="D1549" s="147"/>
      <c r="E1549" s="147"/>
      <c r="F1549" s="147"/>
      <c r="G1549" s="147"/>
      <c r="H1549" s="147"/>
      <c r="I1549" s="147"/>
      <c r="J1549" s="147"/>
      <c r="K1549" s="147"/>
      <c r="L1549" s="147"/>
      <c r="M1549" s="147"/>
      <c r="N1549" s="147"/>
      <c r="O1549" s="147"/>
    </row>
    <row r="1550" spans="1:15" s="76" customFormat="1" ht="24.75" customHeight="1">
      <c r="A1550" s="147"/>
      <c r="B1550" s="345" t="s">
        <v>460</v>
      </c>
      <c r="C1550" s="345"/>
      <c r="D1550" s="345"/>
      <c r="E1550" s="345"/>
      <c r="F1550" s="345"/>
      <c r="G1550" s="345"/>
      <c r="H1550" s="345"/>
      <c r="I1550" s="345"/>
      <c r="J1550" s="345"/>
      <c r="K1550" s="345"/>
      <c r="L1550" s="345"/>
      <c r="M1550" s="345"/>
      <c r="N1550" s="345"/>
      <c r="O1550" s="147"/>
    </row>
    <row r="1551" spans="1:15" s="76" customFormat="1" ht="36.75" customHeight="1">
      <c r="A1551" s="147"/>
      <c r="B1551" s="345" t="s">
        <v>461</v>
      </c>
      <c r="C1551" s="345"/>
      <c r="D1551" s="345"/>
      <c r="E1551" s="345"/>
      <c r="F1551" s="345"/>
      <c r="G1551" s="345"/>
      <c r="H1551" s="345"/>
      <c r="I1551" s="345"/>
      <c r="J1551" s="345"/>
      <c r="K1551" s="345"/>
      <c r="L1551" s="345"/>
      <c r="M1551" s="345"/>
      <c r="N1551" s="345"/>
      <c r="O1551" s="147"/>
    </row>
    <row r="1552" spans="1:15" s="76" customFormat="1" ht="48.75" customHeight="1">
      <c r="A1552" s="147"/>
      <c r="B1552" s="345" t="s">
        <v>462</v>
      </c>
      <c r="C1552" s="345"/>
      <c r="D1552" s="345"/>
      <c r="E1552" s="345"/>
      <c r="F1552" s="345"/>
      <c r="G1552" s="345"/>
      <c r="H1552" s="345"/>
      <c r="I1552" s="345"/>
      <c r="J1552" s="345"/>
      <c r="K1552" s="345"/>
      <c r="L1552" s="345"/>
      <c r="M1552" s="345"/>
      <c r="N1552" s="345"/>
      <c r="O1552" s="147"/>
    </row>
    <row r="1553" spans="1:15" s="76" customFormat="1" ht="84.75" customHeight="1">
      <c r="A1553" s="147"/>
      <c r="B1553" s="345" t="s">
        <v>463</v>
      </c>
      <c r="C1553" s="345"/>
      <c r="D1553" s="345"/>
      <c r="E1553" s="345"/>
      <c r="F1553" s="345"/>
      <c r="G1553" s="345"/>
      <c r="H1553" s="345"/>
      <c r="I1553" s="345"/>
      <c r="J1553" s="345"/>
      <c r="K1553" s="345"/>
      <c r="L1553" s="345"/>
      <c r="M1553" s="345"/>
      <c r="N1553" s="345"/>
      <c r="O1553" s="147"/>
    </row>
    <row r="1554" spans="1:15" s="76" customFormat="1" ht="12.75" customHeight="1">
      <c r="A1554" s="147"/>
      <c r="B1554" s="147"/>
      <c r="C1554" s="147"/>
      <c r="D1554" s="147"/>
      <c r="E1554" s="147"/>
      <c r="F1554" s="147"/>
      <c r="G1554" s="147"/>
      <c r="H1554" s="147"/>
      <c r="I1554" s="147"/>
      <c r="J1554" s="147"/>
      <c r="K1554" s="147"/>
      <c r="L1554" s="147"/>
      <c r="M1554" s="147"/>
      <c r="N1554" s="147"/>
      <c r="O1554" s="147"/>
    </row>
    <row r="1555" spans="1:15" s="76" customFormat="1" ht="12.75" customHeight="1">
      <c r="A1555" s="147"/>
      <c r="B1555" s="147"/>
      <c r="C1555" s="147"/>
      <c r="D1555" s="147"/>
      <c r="E1555" s="147"/>
      <c r="F1555" s="147"/>
      <c r="G1555" s="147"/>
      <c r="H1555" s="147"/>
      <c r="I1555" s="147"/>
      <c r="J1555" s="147"/>
      <c r="K1555" s="147"/>
      <c r="L1555" s="147"/>
      <c r="M1555" s="147"/>
      <c r="N1555" s="147"/>
      <c r="O1555" s="147"/>
    </row>
    <row r="1556" spans="1:15" s="76" customFormat="1" ht="12.75" customHeight="1">
      <c r="A1556" s="147"/>
      <c r="B1556" s="346" t="s">
        <v>429</v>
      </c>
      <c r="C1556" s="346"/>
      <c r="D1556" s="346"/>
      <c r="E1556" s="346"/>
      <c r="F1556" s="346"/>
      <c r="G1556" s="346"/>
      <c r="H1556" s="346"/>
      <c r="I1556" s="346"/>
      <c r="J1556" s="346"/>
      <c r="K1556" s="346"/>
      <c r="L1556" s="346"/>
      <c r="M1556" s="346"/>
      <c r="N1556" s="346"/>
      <c r="O1556" s="147"/>
    </row>
    <row r="1557" spans="1:15" s="76" customFormat="1" ht="12.75" customHeight="1">
      <c r="A1557" s="147"/>
      <c r="B1557" s="147"/>
      <c r="C1557" s="147"/>
      <c r="D1557" s="147"/>
      <c r="E1557" s="147"/>
      <c r="F1557" s="147"/>
      <c r="G1557" s="147"/>
      <c r="H1557" s="147"/>
      <c r="I1557" s="147"/>
      <c r="J1557" s="147"/>
      <c r="K1557" s="147"/>
      <c r="L1557" s="147"/>
      <c r="M1557" s="147"/>
      <c r="N1557" s="147"/>
      <c r="O1557" s="147"/>
    </row>
    <row r="1558" spans="1:15" s="76" customFormat="1" ht="12.75" customHeight="1">
      <c r="A1558" s="147"/>
      <c r="B1558" s="147"/>
      <c r="C1558" s="346" t="s">
        <v>387</v>
      </c>
      <c r="D1558" s="346"/>
      <c r="E1558" s="346"/>
      <c r="F1558" s="346"/>
      <c r="G1558" s="346"/>
      <c r="H1558" s="147"/>
      <c r="I1558" s="346" t="s">
        <v>388</v>
      </c>
      <c r="J1558" s="346"/>
      <c r="K1558" s="346"/>
      <c r="L1558" s="346"/>
      <c r="M1558" s="346"/>
      <c r="N1558" s="147"/>
      <c r="O1558" s="147"/>
    </row>
    <row r="1559" spans="1:15" s="76" customFormat="1" ht="12.75" customHeight="1">
      <c r="A1559" s="147"/>
      <c r="B1559" s="147"/>
      <c r="C1559" s="147"/>
      <c r="D1559" s="147"/>
      <c r="E1559" s="147"/>
      <c r="F1559" s="147"/>
      <c r="G1559" s="147"/>
      <c r="H1559" s="147"/>
      <c r="I1559" s="147"/>
      <c r="J1559" s="147"/>
      <c r="K1559" s="147"/>
      <c r="L1559" s="147"/>
      <c r="M1559" s="147"/>
      <c r="N1559" s="147"/>
      <c r="O1559" s="147"/>
    </row>
    <row r="1560" spans="1:15" s="161" customFormat="1" ht="12.75" customHeight="1">
      <c r="A1560" s="149"/>
      <c r="B1560" s="149"/>
      <c r="C1560" s="149"/>
      <c r="D1560" s="149"/>
      <c r="E1560" s="149"/>
      <c r="F1560" s="149"/>
      <c r="G1560" s="149"/>
      <c r="H1560" s="149"/>
      <c r="I1560" s="149"/>
      <c r="J1560" s="149"/>
      <c r="K1560" s="149"/>
      <c r="L1560" s="149"/>
      <c r="M1560" s="149"/>
      <c r="N1560" s="149"/>
      <c r="O1560" s="149"/>
    </row>
    <row r="1561" spans="1:15" s="76" customFormat="1" ht="12.75" customHeight="1">
      <c r="A1561" s="147"/>
      <c r="B1561" s="147"/>
      <c r="C1561" s="147"/>
      <c r="D1561" s="344"/>
      <c r="E1561" s="344"/>
      <c r="F1561" s="344"/>
      <c r="G1561" s="344"/>
      <c r="H1561" s="147"/>
      <c r="I1561" s="344"/>
      <c r="J1561" s="344"/>
      <c r="K1561" s="344"/>
      <c r="L1561" s="344"/>
      <c r="M1561" s="344"/>
      <c r="N1561" s="147"/>
      <c r="O1561" s="147"/>
    </row>
    <row r="1562" spans="1:15" s="76" customFormat="1" ht="12.75" customHeight="1">
      <c r="A1562" s="147"/>
      <c r="B1562" s="147"/>
      <c r="C1562" s="147"/>
      <c r="D1562" s="147"/>
      <c r="E1562" s="147"/>
      <c r="F1562" s="147"/>
      <c r="G1562" s="147"/>
      <c r="H1562" s="147"/>
      <c r="I1562" s="147"/>
      <c r="J1562" s="147"/>
      <c r="K1562" s="147"/>
      <c r="L1562" s="147"/>
      <c r="M1562" s="147"/>
      <c r="N1562" s="147"/>
      <c r="O1562" s="147"/>
    </row>
    <row r="1563" spans="1:15" s="76" customFormat="1" ht="12.75" customHeight="1">
      <c r="A1563" s="147"/>
      <c r="B1563" s="147"/>
      <c r="C1563" s="147"/>
      <c r="D1563" s="147"/>
      <c r="E1563" s="147"/>
      <c r="F1563" s="147"/>
      <c r="G1563" s="147"/>
      <c r="H1563" s="147"/>
      <c r="I1563" s="147"/>
      <c r="J1563" s="147"/>
      <c r="K1563" s="147"/>
      <c r="L1563" s="147"/>
      <c r="M1563" s="147"/>
      <c r="N1563" s="147"/>
      <c r="O1563" s="147"/>
    </row>
    <row r="1564" spans="1:15" s="76" customFormat="1" ht="12.75" customHeight="1">
      <c r="A1564" s="147"/>
      <c r="B1564" s="147"/>
      <c r="C1564" s="148" t="s">
        <v>411</v>
      </c>
      <c r="D1564" s="147"/>
      <c r="E1564" s="147"/>
      <c r="F1564" s="147"/>
      <c r="G1564" s="147"/>
      <c r="H1564" s="147"/>
      <c r="I1564" s="148" t="s">
        <v>411</v>
      </c>
      <c r="J1564" s="147"/>
      <c r="K1564" s="147"/>
      <c r="L1564" s="147"/>
      <c r="M1564" s="147"/>
      <c r="N1564" s="147"/>
      <c r="O1564" s="147"/>
    </row>
    <row r="1565" spans="1:15" s="76" customFormat="1" ht="11.25">
      <c r="A1565" s="147"/>
      <c r="B1565" s="147"/>
      <c r="C1565" s="147"/>
      <c r="D1565" s="147"/>
      <c r="E1565" s="147"/>
      <c r="F1565" s="147"/>
      <c r="G1565" s="147"/>
      <c r="H1565" s="147"/>
      <c r="I1565" s="147"/>
      <c r="J1565" s="147"/>
      <c r="K1565" s="147"/>
      <c r="L1565" s="147"/>
      <c r="M1565" s="147"/>
      <c r="N1565" s="147"/>
      <c r="O1565" s="147"/>
    </row>
    <row r="1566" spans="1:14" s="76" customFormat="1" ht="11.25">
      <c r="A1566" s="147"/>
      <c r="B1566" s="147"/>
      <c r="C1566" s="147"/>
      <c r="D1566" s="147"/>
      <c r="E1566" s="147"/>
      <c r="F1566" s="147"/>
      <c r="G1566" s="147"/>
      <c r="H1566" s="147"/>
      <c r="I1566" s="147"/>
      <c r="J1566" s="147"/>
      <c r="K1566" s="147"/>
      <c r="L1566" s="147"/>
      <c r="M1566" s="147"/>
      <c r="N1566" s="147"/>
    </row>
    <row r="1568" spans="1:25" s="76" customFormat="1" ht="12.75" customHeight="1">
      <c r="A1568" s="147"/>
      <c r="B1568" s="147"/>
      <c r="C1568" s="147"/>
      <c r="D1568" s="147"/>
      <c r="E1568" s="147"/>
      <c r="F1568" s="147"/>
      <c r="G1568" s="147"/>
      <c r="H1568" s="147"/>
      <c r="I1568" s="147"/>
      <c r="J1568" s="147"/>
      <c r="K1568" s="147"/>
      <c r="L1568" s="147"/>
      <c r="M1568" s="147"/>
      <c r="N1568" s="147"/>
      <c r="O1568" s="147"/>
      <c r="P1568" s="344" t="s">
        <v>464</v>
      </c>
      <c r="Q1568" s="344"/>
      <c r="R1568" s="344"/>
      <c r="S1568" s="344"/>
      <c r="T1568" s="344"/>
      <c r="U1568" s="344"/>
      <c r="V1568" s="344"/>
      <c r="W1568" s="344"/>
      <c r="X1568" s="344"/>
      <c r="Y1568" s="147"/>
    </row>
    <row r="1569" spans="1:25" s="76" customFormat="1" ht="12.75" customHeight="1">
      <c r="A1569" s="147"/>
      <c r="B1569" s="147"/>
      <c r="C1569" s="147"/>
      <c r="D1569" s="147"/>
      <c r="E1569" s="147"/>
      <c r="F1569" s="147"/>
      <c r="G1569" s="147"/>
      <c r="H1569" s="147"/>
      <c r="I1569" s="147"/>
      <c r="J1569" s="147"/>
      <c r="K1569" s="147"/>
      <c r="L1569" s="147"/>
      <c r="M1569" s="147"/>
      <c r="N1569" s="147"/>
      <c r="O1569" s="147"/>
      <c r="P1569" s="344" t="s">
        <v>432</v>
      </c>
      <c r="Q1569" s="344"/>
      <c r="R1569" s="344"/>
      <c r="S1569" s="344"/>
      <c r="T1569" s="344"/>
      <c r="U1569" s="344"/>
      <c r="V1569" s="344"/>
      <c r="W1569" s="344"/>
      <c r="X1569" s="344"/>
      <c r="Y1569" s="147"/>
    </row>
    <row r="1570" spans="1:26" s="76" customFormat="1" ht="12.75" customHeight="1">
      <c r="A1570" s="160"/>
      <c r="B1570" s="147"/>
      <c r="C1570" s="147"/>
      <c r="D1570" s="147"/>
      <c r="E1570" s="147"/>
      <c r="F1570" s="147"/>
      <c r="G1570" s="147"/>
      <c r="H1570" s="147"/>
      <c r="I1570" s="147"/>
      <c r="J1570" s="147"/>
      <c r="K1570" s="147"/>
      <c r="L1570" s="147"/>
      <c r="M1570" s="147"/>
      <c r="N1570" s="147"/>
      <c r="O1570" s="147"/>
      <c r="P1570" s="345" t="s">
        <v>414</v>
      </c>
      <c r="Q1570" s="345"/>
      <c r="R1570" s="345"/>
      <c r="S1570" s="345"/>
      <c r="T1570" s="345"/>
      <c r="U1570" s="345"/>
      <c r="V1570" s="345"/>
      <c r="W1570" s="345"/>
      <c r="X1570" s="345"/>
      <c r="Y1570" s="147"/>
      <c r="Z1570" s="147"/>
    </row>
    <row r="1571" spans="1:26" s="76" customFormat="1" ht="11.25">
      <c r="A1571" s="160"/>
      <c r="B1571" s="147"/>
      <c r="C1571" s="147"/>
      <c r="D1571" s="147"/>
      <c r="E1571" s="147"/>
      <c r="F1571" s="147"/>
      <c r="G1571" s="147"/>
      <c r="H1571" s="147"/>
      <c r="I1571" s="147"/>
      <c r="J1571" s="147"/>
      <c r="K1571" s="147"/>
      <c r="L1571" s="147"/>
      <c r="M1571" s="147"/>
      <c r="N1571" s="147"/>
      <c r="O1571" s="147"/>
      <c r="P1571" s="147"/>
      <c r="Q1571" s="147"/>
      <c r="R1571" s="147"/>
      <c r="S1571" s="147"/>
      <c r="T1571" s="147"/>
      <c r="U1571" s="147"/>
      <c r="V1571" s="147"/>
      <c r="W1571" s="147"/>
      <c r="X1571" s="147"/>
      <c r="Y1571" s="147"/>
      <c r="Z1571" s="147"/>
    </row>
    <row r="1572" spans="1:26" s="76" customFormat="1" ht="12.75" customHeight="1">
      <c r="A1572" s="160"/>
      <c r="B1572" s="348" t="s">
        <v>465</v>
      </c>
      <c r="C1572" s="348"/>
      <c r="D1572" s="348"/>
      <c r="E1572" s="348"/>
      <c r="F1572" s="348"/>
      <c r="G1572" s="348"/>
      <c r="H1572" s="348"/>
      <c r="I1572" s="348"/>
      <c r="J1572" s="348"/>
      <c r="K1572" s="348"/>
      <c r="L1572" s="348"/>
      <c r="M1572" s="348"/>
      <c r="N1572" s="348"/>
      <c r="O1572" s="348"/>
      <c r="P1572" s="348"/>
      <c r="Q1572" s="348"/>
      <c r="R1572" s="348"/>
      <c r="S1572" s="348"/>
      <c r="T1572" s="348"/>
      <c r="U1572" s="348"/>
      <c r="V1572" s="348"/>
      <c r="W1572" s="348"/>
      <c r="X1572" s="348"/>
      <c r="Y1572" s="348"/>
      <c r="Z1572" s="147"/>
    </row>
    <row r="1573" spans="1:26" s="209" customFormat="1" ht="8.25" customHeight="1">
      <c r="A1573" s="162"/>
      <c r="B1573" s="206"/>
      <c r="C1573" s="206"/>
      <c r="D1573" s="206"/>
      <c r="E1573" s="206"/>
      <c r="F1573" s="206"/>
      <c r="G1573" s="206"/>
      <c r="H1573" s="206"/>
      <c r="I1573" s="206"/>
      <c r="J1573" s="206"/>
      <c r="K1573" s="206"/>
      <c r="L1573" s="206"/>
      <c r="M1573" s="206"/>
      <c r="N1573" s="206"/>
      <c r="O1573" s="206"/>
      <c r="P1573" s="206"/>
      <c r="Q1573" s="206"/>
      <c r="R1573" s="206"/>
      <c r="S1573" s="206"/>
      <c r="T1573" s="206"/>
      <c r="U1573" s="206"/>
      <c r="V1573" s="206"/>
      <c r="W1573" s="206"/>
      <c r="X1573" s="206"/>
      <c r="Y1573" s="206"/>
      <c r="Z1573" s="206"/>
    </row>
    <row r="1574" spans="1:26" s="76" customFormat="1" ht="12.75">
      <c r="A1574" s="160"/>
      <c r="B1574" s="344" t="s">
        <v>466</v>
      </c>
      <c r="C1574" s="344"/>
      <c r="D1574" s="344"/>
      <c r="E1574" s="344"/>
      <c r="F1574" s="344"/>
      <c r="G1574" s="344"/>
      <c r="H1574" s="344"/>
      <c r="I1574" s="344"/>
      <c r="J1574" s="344"/>
      <c r="K1574" s="344"/>
      <c r="L1574" s="344"/>
      <c r="M1574" s="344"/>
      <c r="N1574" s="344"/>
      <c r="O1574" s="344"/>
      <c r="P1574" s="344"/>
      <c r="Q1574" s="344"/>
      <c r="R1574" s="344"/>
      <c r="S1574" s="344"/>
      <c r="T1574" s="344"/>
      <c r="U1574" s="344"/>
      <c r="V1574" s="344"/>
      <c r="W1574" s="344"/>
      <c r="X1574" s="344"/>
      <c r="Y1574" s="344"/>
      <c r="Z1574" s="147"/>
    </row>
    <row r="1575" spans="1:26" s="76" customFormat="1" ht="12.75">
      <c r="A1575" s="160"/>
      <c r="B1575" s="344" t="s">
        <v>467</v>
      </c>
      <c r="C1575" s="344"/>
      <c r="D1575" s="344"/>
      <c r="E1575" s="344"/>
      <c r="F1575" s="344"/>
      <c r="G1575" s="344"/>
      <c r="H1575" s="344"/>
      <c r="I1575" s="344"/>
      <c r="J1575" s="344"/>
      <c r="K1575" s="344"/>
      <c r="L1575" s="344"/>
      <c r="M1575" s="344"/>
      <c r="N1575" s="344"/>
      <c r="O1575" s="344"/>
      <c r="P1575" s="344"/>
      <c r="Q1575" s="344"/>
      <c r="R1575" s="344"/>
      <c r="S1575" s="344"/>
      <c r="T1575" s="344"/>
      <c r="U1575" s="344"/>
      <c r="V1575" s="344"/>
      <c r="W1575" s="344"/>
      <c r="X1575" s="344"/>
      <c r="Y1575" s="344"/>
      <c r="Z1575" s="147"/>
    </row>
    <row r="1576" spans="1:26" s="209" customFormat="1" ht="6" customHeight="1">
      <c r="A1576" s="162"/>
      <c r="B1576" s="206"/>
      <c r="C1576" s="206"/>
      <c r="D1576" s="206"/>
      <c r="E1576" s="206"/>
      <c r="F1576" s="206"/>
      <c r="G1576" s="206"/>
      <c r="H1576" s="206"/>
      <c r="I1576" s="206"/>
      <c r="J1576" s="206"/>
      <c r="K1576" s="206"/>
      <c r="L1576" s="206"/>
      <c r="M1576" s="206"/>
      <c r="N1576" s="206"/>
      <c r="O1576" s="206"/>
      <c r="P1576" s="206"/>
      <c r="Q1576" s="206"/>
      <c r="R1576" s="206"/>
      <c r="S1576" s="206"/>
      <c r="T1576" s="206"/>
      <c r="U1576" s="206"/>
      <c r="V1576" s="206"/>
      <c r="W1576" s="206"/>
      <c r="X1576" s="206"/>
      <c r="Y1576" s="206"/>
      <c r="Z1576" s="206"/>
    </row>
    <row r="1577" spans="1:25" s="161" customFormat="1" ht="141" customHeight="1">
      <c r="A1577" s="163"/>
      <c r="B1577" s="164" t="s">
        <v>468</v>
      </c>
      <c r="C1577" s="164" t="s">
        <v>469</v>
      </c>
      <c r="D1577" s="164" t="s">
        <v>447</v>
      </c>
      <c r="E1577" s="164" t="s">
        <v>446</v>
      </c>
      <c r="F1577" s="164" t="s">
        <v>470</v>
      </c>
      <c r="G1577" s="164" t="s">
        <v>471</v>
      </c>
      <c r="H1577" s="164" t="s">
        <v>472</v>
      </c>
      <c r="I1577" s="164" t="s">
        <v>473</v>
      </c>
      <c r="J1577" s="164" t="s">
        <v>474</v>
      </c>
      <c r="K1577" s="164" t="s">
        <v>475</v>
      </c>
      <c r="L1577" s="164" t="s">
        <v>476</v>
      </c>
      <c r="M1577" s="164" t="s">
        <v>477</v>
      </c>
      <c r="N1577" s="164" t="s">
        <v>478</v>
      </c>
      <c r="O1577" s="164" t="s">
        <v>479</v>
      </c>
      <c r="P1577" s="164" t="s">
        <v>480</v>
      </c>
      <c r="Q1577" s="164" t="s">
        <v>481</v>
      </c>
      <c r="R1577" s="164" t="s">
        <v>482</v>
      </c>
      <c r="S1577" s="164" t="s">
        <v>483</v>
      </c>
      <c r="T1577" s="164" t="s">
        <v>484</v>
      </c>
      <c r="U1577" s="164" t="s">
        <v>485</v>
      </c>
      <c r="V1577" s="164" t="s">
        <v>486</v>
      </c>
      <c r="W1577" s="164" t="s">
        <v>485</v>
      </c>
      <c r="X1577" s="164" t="s">
        <v>487</v>
      </c>
      <c r="Y1577" s="164" t="s">
        <v>488</v>
      </c>
    </row>
    <row r="1578" spans="1:25" s="161" customFormat="1" ht="20.25" customHeight="1">
      <c r="A1578" s="163"/>
      <c r="B1578" s="154"/>
      <c r="C1578" s="154"/>
      <c r="D1578" s="154"/>
      <c r="E1578" s="154"/>
      <c r="F1578" s="154"/>
      <c r="G1578" s="154"/>
      <c r="H1578" s="154"/>
      <c r="I1578" s="154"/>
      <c r="J1578" s="154"/>
      <c r="K1578" s="154"/>
      <c r="L1578" s="154"/>
      <c r="M1578" s="154"/>
      <c r="N1578" s="154"/>
      <c r="O1578" s="165"/>
      <c r="P1578" s="165"/>
      <c r="Q1578" s="165"/>
      <c r="R1578" s="165"/>
      <c r="S1578" s="165"/>
      <c r="T1578" s="165"/>
      <c r="U1578" s="165"/>
      <c r="V1578" s="165"/>
      <c r="W1578" s="165"/>
      <c r="X1578" s="165"/>
      <c r="Y1578" s="165"/>
    </row>
    <row r="1579" spans="1:25" s="161" customFormat="1" ht="20.25" customHeight="1">
      <c r="A1579" s="163"/>
      <c r="B1579" s="154"/>
      <c r="C1579" s="154"/>
      <c r="D1579" s="154"/>
      <c r="E1579" s="154"/>
      <c r="F1579" s="154"/>
      <c r="G1579" s="154"/>
      <c r="H1579" s="154"/>
      <c r="I1579" s="154"/>
      <c r="J1579" s="154"/>
      <c r="K1579" s="154"/>
      <c r="L1579" s="154"/>
      <c r="M1579" s="154"/>
      <c r="N1579" s="154"/>
      <c r="O1579" s="165"/>
      <c r="P1579" s="165"/>
      <c r="Q1579" s="165"/>
      <c r="R1579" s="165"/>
      <c r="S1579" s="165"/>
      <c r="T1579" s="165"/>
      <c r="U1579" s="165"/>
      <c r="V1579" s="165"/>
      <c r="W1579" s="165"/>
      <c r="X1579" s="165"/>
      <c r="Y1579" s="165"/>
    </row>
    <row r="1580" spans="1:25" s="161" customFormat="1" ht="20.25" customHeight="1">
      <c r="A1580" s="163"/>
      <c r="B1580" s="154"/>
      <c r="C1580" s="154"/>
      <c r="D1580" s="154"/>
      <c r="E1580" s="154"/>
      <c r="F1580" s="154"/>
      <c r="G1580" s="154"/>
      <c r="H1580" s="154"/>
      <c r="I1580" s="154"/>
      <c r="J1580" s="154"/>
      <c r="K1580" s="154"/>
      <c r="L1580" s="154"/>
      <c r="M1580" s="154"/>
      <c r="N1580" s="154"/>
      <c r="O1580" s="165"/>
      <c r="P1580" s="165"/>
      <c r="Q1580" s="165"/>
      <c r="R1580" s="165"/>
      <c r="S1580" s="165"/>
      <c r="T1580" s="165"/>
      <c r="U1580" s="165"/>
      <c r="V1580" s="165"/>
      <c r="W1580" s="165"/>
      <c r="X1580" s="165"/>
      <c r="Y1580" s="165"/>
    </row>
    <row r="1581" spans="1:25" s="161" customFormat="1" ht="20.25" customHeight="1">
      <c r="A1581" s="163"/>
      <c r="B1581" s="154"/>
      <c r="C1581" s="154"/>
      <c r="D1581" s="154"/>
      <c r="E1581" s="154"/>
      <c r="F1581" s="154"/>
      <c r="G1581" s="154"/>
      <c r="H1581" s="154"/>
      <c r="I1581" s="154"/>
      <c r="J1581" s="154"/>
      <c r="K1581" s="154"/>
      <c r="L1581" s="154"/>
      <c r="M1581" s="154"/>
      <c r="N1581" s="154"/>
      <c r="O1581" s="165"/>
      <c r="P1581" s="165"/>
      <c r="Q1581" s="165"/>
      <c r="R1581" s="165"/>
      <c r="S1581" s="165"/>
      <c r="T1581" s="165"/>
      <c r="U1581" s="165"/>
      <c r="V1581" s="165"/>
      <c r="W1581" s="165"/>
      <c r="X1581" s="165"/>
      <c r="Y1581" s="165"/>
    </row>
    <row r="1582" spans="1:25" s="161" customFormat="1" ht="20.25" customHeight="1">
      <c r="A1582" s="163"/>
      <c r="B1582" s="154"/>
      <c r="C1582" s="154"/>
      <c r="D1582" s="154"/>
      <c r="E1582" s="154"/>
      <c r="F1582" s="154"/>
      <c r="G1582" s="154"/>
      <c r="H1582" s="154"/>
      <c r="I1582" s="154"/>
      <c r="J1582" s="154"/>
      <c r="K1582" s="154"/>
      <c r="L1582" s="154"/>
      <c r="M1582" s="154"/>
      <c r="N1582" s="154"/>
      <c r="O1582" s="165"/>
      <c r="P1582" s="165"/>
      <c r="Q1582" s="165"/>
      <c r="R1582" s="165"/>
      <c r="S1582" s="165"/>
      <c r="T1582" s="165"/>
      <c r="U1582" s="165"/>
      <c r="V1582" s="165"/>
      <c r="W1582" s="165"/>
      <c r="X1582" s="165"/>
      <c r="Y1582" s="165"/>
    </row>
    <row r="1583" spans="1:25" s="161" customFormat="1" ht="20.25" customHeight="1">
      <c r="A1583" s="163"/>
      <c r="B1583" s="154"/>
      <c r="C1583" s="154"/>
      <c r="D1583" s="154"/>
      <c r="E1583" s="154"/>
      <c r="F1583" s="154"/>
      <c r="G1583" s="154"/>
      <c r="H1583" s="154"/>
      <c r="I1583" s="154"/>
      <c r="J1583" s="154"/>
      <c r="K1583" s="154"/>
      <c r="L1583" s="154"/>
      <c r="M1583" s="154"/>
      <c r="N1583" s="154"/>
      <c r="O1583" s="165"/>
      <c r="P1583" s="165"/>
      <c r="Q1583" s="165"/>
      <c r="R1583" s="165"/>
      <c r="S1583" s="165"/>
      <c r="T1583" s="165"/>
      <c r="U1583" s="165"/>
      <c r="V1583" s="165"/>
      <c r="W1583" s="165"/>
      <c r="X1583" s="165"/>
      <c r="Y1583" s="165"/>
    </row>
    <row r="1584" spans="1:26" s="76" customFormat="1" ht="7.5" customHeight="1">
      <c r="A1584" s="160"/>
      <c r="B1584" s="147"/>
      <c r="C1584" s="147"/>
      <c r="D1584" s="147"/>
      <c r="E1584" s="147"/>
      <c r="F1584" s="147"/>
      <c r="G1584" s="147"/>
      <c r="H1584" s="147"/>
      <c r="I1584" s="147"/>
      <c r="J1584" s="147"/>
      <c r="K1584" s="147"/>
      <c r="L1584" s="147"/>
      <c r="M1584" s="147"/>
      <c r="N1584" s="147"/>
      <c r="O1584" s="147"/>
      <c r="P1584" s="147"/>
      <c r="Q1584" s="147"/>
      <c r="R1584" s="147"/>
      <c r="S1584" s="147"/>
      <c r="T1584" s="147"/>
      <c r="U1584" s="147"/>
      <c r="V1584" s="147"/>
      <c r="W1584" s="147"/>
      <c r="X1584" s="147"/>
      <c r="Y1584" s="147"/>
      <c r="Z1584" s="147"/>
    </row>
    <row r="1585" spans="1:26" s="76" customFormat="1" ht="36.75" customHeight="1">
      <c r="A1585" s="160"/>
      <c r="B1585" s="345" t="s">
        <v>489</v>
      </c>
      <c r="C1585" s="345"/>
      <c r="D1585" s="345"/>
      <c r="E1585" s="345"/>
      <c r="F1585" s="345"/>
      <c r="G1585" s="345"/>
      <c r="H1585" s="345"/>
      <c r="I1585" s="345"/>
      <c r="J1585" s="345"/>
      <c r="K1585" s="345"/>
      <c r="L1585" s="345"/>
      <c r="M1585" s="345"/>
      <c r="N1585" s="345"/>
      <c r="O1585" s="345"/>
      <c r="P1585" s="345"/>
      <c r="Q1585" s="345"/>
      <c r="R1585" s="345"/>
      <c r="S1585" s="345"/>
      <c r="T1585" s="345"/>
      <c r="U1585" s="345"/>
      <c r="V1585" s="345"/>
      <c r="W1585" s="345"/>
      <c r="X1585" s="345"/>
      <c r="Y1585" s="345"/>
      <c r="Z1585" s="147"/>
    </row>
    <row r="1586" spans="1:26" s="76" customFormat="1" ht="36.75" customHeight="1">
      <c r="A1586" s="160"/>
      <c r="B1586" s="345" t="s">
        <v>490</v>
      </c>
      <c r="C1586" s="345"/>
      <c r="D1586" s="345"/>
      <c r="E1586" s="345"/>
      <c r="F1586" s="345"/>
      <c r="G1586" s="345"/>
      <c r="H1586" s="345"/>
      <c r="I1586" s="345"/>
      <c r="J1586" s="345"/>
      <c r="K1586" s="345"/>
      <c r="L1586" s="345"/>
      <c r="M1586" s="345"/>
      <c r="N1586" s="345"/>
      <c r="O1586" s="345"/>
      <c r="P1586" s="345"/>
      <c r="Q1586" s="345"/>
      <c r="R1586" s="345"/>
      <c r="S1586" s="345"/>
      <c r="T1586" s="345"/>
      <c r="U1586" s="345"/>
      <c r="V1586" s="345"/>
      <c r="W1586" s="345"/>
      <c r="X1586" s="345"/>
      <c r="Y1586" s="345"/>
      <c r="Z1586" s="147"/>
    </row>
    <row r="1587" spans="1:26" s="76" customFormat="1" ht="12.75" customHeight="1">
      <c r="A1587" s="160"/>
      <c r="B1587" s="147"/>
      <c r="C1587" s="147"/>
      <c r="D1587" s="147"/>
      <c r="E1587" s="147"/>
      <c r="F1587" s="147"/>
      <c r="G1587" s="147"/>
      <c r="H1587" s="147"/>
      <c r="I1587" s="147"/>
      <c r="J1587" s="147"/>
      <c r="K1587" s="147"/>
      <c r="L1587" s="147"/>
      <c r="M1587" s="147"/>
      <c r="N1587" s="147"/>
      <c r="O1587" s="147"/>
      <c r="P1587" s="147"/>
      <c r="Q1587" s="147"/>
      <c r="R1587" s="147"/>
      <c r="S1587" s="147"/>
      <c r="T1587" s="147"/>
      <c r="U1587" s="147"/>
      <c r="V1587" s="147"/>
      <c r="W1587" s="147"/>
      <c r="X1587" s="147"/>
      <c r="Y1587" s="147"/>
      <c r="Z1587" s="147"/>
    </row>
    <row r="1588" spans="1:26" s="76" customFormat="1" ht="12.75" customHeight="1">
      <c r="A1588" s="160"/>
      <c r="B1588" s="147"/>
      <c r="C1588" s="147"/>
      <c r="D1588" s="147"/>
      <c r="E1588" s="147"/>
      <c r="F1588" s="147"/>
      <c r="G1588" s="147"/>
      <c r="H1588" s="147"/>
      <c r="I1588" s="147"/>
      <c r="J1588" s="147"/>
      <c r="K1588" s="147"/>
      <c r="L1588" s="147"/>
      <c r="M1588" s="147"/>
      <c r="N1588" s="147"/>
      <c r="O1588" s="147"/>
      <c r="P1588" s="147"/>
      <c r="Q1588" s="147"/>
      <c r="R1588" s="147"/>
      <c r="S1588" s="147"/>
      <c r="T1588" s="147"/>
      <c r="U1588" s="147"/>
      <c r="V1588" s="147"/>
      <c r="W1588" s="147"/>
      <c r="X1588" s="147"/>
      <c r="Y1588" s="147"/>
      <c r="Z1588" s="147"/>
    </row>
    <row r="1589" spans="1:26" s="76" customFormat="1" ht="12.75" customHeight="1">
      <c r="A1589" s="160"/>
      <c r="B1589" s="147"/>
      <c r="C1589" s="346" t="s">
        <v>387</v>
      </c>
      <c r="D1589" s="346"/>
      <c r="E1589" s="346"/>
      <c r="F1589" s="346"/>
      <c r="G1589" s="346"/>
      <c r="H1589" s="346"/>
      <c r="I1589" s="346"/>
      <c r="J1589" s="147"/>
      <c r="K1589" s="147"/>
      <c r="L1589" s="147"/>
      <c r="M1589" s="147"/>
      <c r="N1589" s="147"/>
      <c r="O1589" s="147"/>
      <c r="P1589" s="147"/>
      <c r="Q1589" s="346" t="s">
        <v>388</v>
      </c>
      <c r="R1589" s="346"/>
      <c r="S1589" s="346"/>
      <c r="T1589" s="346"/>
      <c r="U1589" s="346"/>
      <c r="V1589" s="346"/>
      <c r="W1589" s="346"/>
      <c r="X1589" s="147"/>
      <c r="Y1589" s="147"/>
      <c r="Z1589" s="147"/>
    </row>
    <row r="1590" spans="1:26" s="76" customFormat="1" ht="12.75" customHeight="1">
      <c r="A1590" s="160"/>
      <c r="B1590" s="147"/>
      <c r="C1590" s="147"/>
      <c r="D1590" s="147"/>
      <c r="E1590" s="147"/>
      <c r="F1590" s="147"/>
      <c r="G1590" s="147"/>
      <c r="H1590" s="147"/>
      <c r="I1590" s="147"/>
      <c r="J1590" s="147"/>
      <c r="K1590" s="147"/>
      <c r="L1590" s="147"/>
      <c r="M1590" s="147"/>
      <c r="N1590" s="147"/>
      <c r="O1590" s="147"/>
      <c r="P1590" s="147"/>
      <c r="Q1590" s="147"/>
      <c r="R1590" s="147"/>
      <c r="S1590" s="147"/>
      <c r="T1590" s="147"/>
      <c r="U1590" s="147"/>
      <c r="V1590" s="147"/>
      <c r="W1590" s="147"/>
      <c r="X1590" s="147"/>
      <c r="Y1590" s="147"/>
      <c r="Z1590" s="147"/>
    </row>
    <row r="1591" spans="1:26" s="161" customFormat="1" ht="12.75" customHeight="1">
      <c r="A1591" s="163"/>
      <c r="B1591" s="149"/>
      <c r="C1591" s="149"/>
      <c r="D1591" s="149"/>
      <c r="E1591" s="149"/>
      <c r="F1591" s="149"/>
      <c r="G1591" s="149"/>
      <c r="H1591" s="149"/>
      <c r="I1591" s="149"/>
      <c r="J1591" s="149"/>
      <c r="K1591" s="149"/>
      <c r="L1591" s="149"/>
      <c r="M1591" s="149"/>
      <c r="N1591" s="149"/>
      <c r="O1591" s="149"/>
      <c r="P1591" s="149"/>
      <c r="Q1591" s="149"/>
      <c r="R1591" s="296"/>
      <c r="S1591" s="296"/>
      <c r="T1591" s="344"/>
      <c r="U1591" s="344"/>
      <c r="V1591" s="344"/>
      <c r="W1591" s="344"/>
      <c r="X1591" s="344"/>
      <c r="Y1591" s="149"/>
      <c r="Z1591" s="149"/>
    </row>
    <row r="1592" spans="1:26" s="76" customFormat="1" ht="12.75" customHeight="1">
      <c r="A1592" s="160"/>
      <c r="B1592" s="147"/>
      <c r="C1592" s="147"/>
      <c r="D1592" s="296"/>
      <c r="E1592" s="296"/>
      <c r="F1592" s="344"/>
      <c r="G1592" s="344"/>
      <c r="H1592" s="344"/>
      <c r="I1592" s="344"/>
      <c r="J1592" s="147"/>
      <c r="K1592" s="147"/>
      <c r="L1592" s="147"/>
      <c r="M1592" s="147"/>
      <c r="N1592" s="147"/>
      <c r="O1592" s="147"/>
      <c r="P1592" s="147"/>
      <c r="Q1592" s="147"/>
      <c r="R1592" s="147"/>
      <c r="S1592" s="147"/>
      <c r="T1592" s="147"/>
      <c r="U1592" s="147"/>
      <c r="V1592" s="147"/>
      <c r="W1592" s="147"/>
      <c r="X1592" s="147"/>
      <c r="Y1592" s="147"/>
      <c r="Z1592" s="147"/>
    </row>
    <row r="1593" spans="1:26" s="76" customFormat="1" ht="12.75" customHeight="1">
      <c r="A1593" s="160"/>
      <c r="B1593" s="147"/>
      <c r="C1593" s="147"/>
      <c r="D1593" s="147"/>
      <c r="E1593" s="147"/>
      <c r="F1593" s="147"/>
      <c r="G1593" s="147"/>
      <c r="H1593" s="147"/>
      <c r="I1593" s="147"/>
      <c r="J1593" s="147"/>
      <c r="K1593" s="147"/>
      <c r="L1593" s="147"/>
      <c r="M1593" s="147"/>
      <c r="N1593" s="147"/>
      <c r="O1593" s="147"/>
      <c r="P1593" s="147"/>
      <c r="Q1593" s="147"/>
      <c r="R1593" s="147"/>
      <c r="S1593" s="147"/>
      <c r="T1593" s="147"/>
      <c r="U1593" s="147"/>
      <c r="V1593" s="147"/>
      <c r="W1593" s="147"/>
      <c r="X1593" s="147"/>
      <c r="Y1593" s="147"/>
      <c r="Z1593" s="147"/>
    </row>
    <row r="1594" spans="1:26" s="76" customFormat="1" ht="12.75" customHeight="1">
      <c r="A1594" s="160"/>
      <c r="B1594" s="147"/>
      <c r="C1594" s="147"/>
      <c r="D1594" s="147"/>
      <c r="E1594" s="147"/>
      <c r="F1594" s="147"/>
      <c r="G1594" s="147"/>
      <c r="H1594" s="147"/>
      <c r="I1594" s="147"/>
      <c r="J1594" s="147"/>
      <c r="K1594" s="147"/>
      <c r="L1594" s="147"/>
      <c r="M1594" s="147"/>
      <c r="N1594" s="147"/>
      <c r="O1594" s="147"/>
      <c r="P1594" s="147"/>
      <c r="Q1594" s="147"/>
      <c r="R1594" s="147"/>
      <c r="S1594" s="147"/>
      <c r="T1594" s="147"/>
      <c r="U1594" s="147"/>
      <c r="V1594" s="147"/>
      <c r="W1594" s="147"/>
      <c r="X1594" s="147"/>
      <c r="Y1594" s="147"/>
      <c r="Z1594" s="147"/>
    </row>
    <row r="1595" spans="1:26" s="76" customFormat="1" ht="12.75" customHeight="1">
      <c r="A1595" s="160"/>
      <c r="B1595" s="147"/>
      <c r="C1595" s="148" t="s">
        <v>411</v>
      </c>
      <c r="D1595" s="147"/>
      <c r="E1595" s="147"/>
      <c r="F1595" s="147"/>
      <c r="G1595" s="147"/>
      <c r="H1595" s="147"/>
      <c r="I1595" s="147"/>
      <c r="J1595" s="147"/>
      <c r="K1595" s="147"/>
      <c r="L1595" s="147"/>
      <c r="M1595" s="147"/>
      <c r="N1595" s="147"/>
      <c r="O1595" s="147"/>
      <c r="P1595" s="147"/>
      <c r="Q1595" s="148" t="s">
        <v>411</v>
      </c>
      <c r="R1595" s="147"/>
      <c r="S1595" s="147"/>
      <c r="T1595" s="147"/>
      <c r="U1595" s="147"/>
      <c r="V1595" s="147"/>
      <c r="W1595" s="147"/>
      <c r="X1595" s="147"/>
      <c r="Y1595" s="147"/>
      <c r="Z1595" s="147"/>
    </row>
    <row r="1596" spans="1:25" ht="15">
      <c r="A1596" s="44"/>
      <c r="B1596" s="44"/>
      <c r="C1596" s="44"/>
      <c r="D1596" s="44"/>
      <c r="E1596" s="44"/>
      <c r="F1596" s="44"/>
      <c r="G1596" s="44"/>
      <c r="H1596" s="44"/>
      <c r="I1596" s="44"/>
      <c r="J1596" s="44"/>
      <c r="K1596" s="44"/>
      <c r="L1596" s="44"/>
      <c r="M1596" s="44"/>
      <c r="N1596" s="44"/>
      <c r="O1596" s="44"/>
      <c r="P1596" s="44"/>
      <c r="Q1596" s="44"/>
      <c r="R1596" s="44"/>
      <c r="S1596" s="44"/>
      <c r="T1596" s="44"/>
      <c r="U1596" s="44"/>
      <c r="V1596" s="44"/>
      <c r="W1596" s="44"/>
      <c r="X1596" s="44"/>
      <c r="Y1596" s="44"/>
    </row>
    <row r="1597" spans="1:15" s="76" customFormat="1" ht="15.75" customHeight="1">
      <c r="A1597" s="160"/>
      <c r="B1597" s="147"/>
      <c r="C1597" s="147"/>
      <c r="D1597" s="147"/>
      <c r="E1597" s="147"/>
      <c r="F1597" s="147"/>
      <c r="G1597" s="147"/>
      <c r="H1597" s="147"/>
      <c r="I1597" s="344" t="s">
        <v>491</v>
      </c>
      <c r="J1597" s="344"/>
      <c r="K1597" s="344"/>
      <c r="L1597" s="344"/>
      <c r="M1597" s="344"/>
      <c r="N1597" s="147"/>
      <c r="O1597" s="147"/>
    </row>
    <row r="1598" spans="1:15" s="76" customFormat="1" ht="12.75" customHeight="1">
      <c r="A1598" s="160"/>
      <c r="B1598" s="147"/>
      <c r="C1598" s="147"/>
      <c r="D1598" s="147"/>
      <c r="E1598" s="147"/>
      <c r="F1598" s="147"/>
      <c r="G1598" s="147"/>
      <c r="H1598" s="147"/>
      <c r="I1598" s="344" t="s">
        <v>413</v>
      </c>
      <c r="J1598" s="344"/>
      <c r="K1598" s="344"/>
      <c r="L1598" s="344"/>
      <c r="M1598" s="344"/>
      <c r="N1598" s="147"/>
      <c r="O1598" s="147"/>
    </row>
    <row r="1599" spans="1:15" s="76" customFormat="1" ht="12.75" customHeight="1">
      <c r="A1599" s="160"/>
      <c r="B1599" s="147"/>
      <c r="C1599" s="147"/>
      <c r="D1599" s="147"/>
      <c r="E1599" s="147"/>
      <c r="F1599" s="147"/>
      <c r="G1599" s="147"/>
      <c r="H1599" s="147"/>
      <c r="I1599" s="345" t="s">
        <v>414</v>
      </c>
      <c r="J1599" s="345"/>
      <c r="K1599" s="345"/>
      <c r="L1599" s="345"/>
      <c r="M1599" s="345"/>
      <c r="N1599" s="147"/>
      <c r="O1599" s="147"/>
    </row>
    <row r="1600" spans="1:15" s="76" customFormat="1" ht="11.25">
      <c r="A1600" s="160"/>
      <c r="B1600" s="147"/>
      <c r="C1600" s="147"/>
      <c r="D1600" s="147"/>
      <c r="E1600" s="147"/>
      <c r="F1600" s="147"/>
      <c r="G1600" s="147"/>
      <c r="H1600" s="147"/>
      <c r="I1600" s="147"/>
      <c r="J1600" s="147"/>
      <c r="K1600" s="147"/>
      <c r="L1600" s="147"/>
      <c r="M1600" s="147"/>
      <c r="N1600" s="147"/>
      <c r="O1600" s="147"/>
    </row>
    <row r="1601" spans="1:15" s="76" customFormat="1" ht="11.25">
      <c r="A1601" s="160"/>
      <c r="B1601" s="147"/>
      <c r="C1601" s="147"/>
      <c r="D1601" s="147"/>
      <c r="E1601" s="147"/>
      <c r="F1601" s="147"/>
      <c r="G1601" s="147"/>
      <c r="H1601" s="147"/>
      <c r="I1601" s="147"/>
      <c r="J1601" s="147"/>
      <c r="K1601" s="147"/>
      <c r="L1601" s="147"/>
      <c r="M1601" s="147"/>
      <c r="N1601" s="147"/>
      <c r="O1601" s="147"/>
    </row>
    <row r="1602" spans="1:15" s="76" customFormat="1" ht="12.75" customHeight="1">
      <c r="A1602" s="160"/>
      <c r="B1602" s="348" t="s">
        <v>492</v>
      </c>
      <c r="C1602" s="348"/>
      <c r="D1602" s="348"/>
      <c r="E1602" s="348"/>
      <c r="F1602" s="348"/>
      <c r="G1602" s="348"/>
      <c r="H1602" s="348"/>
      <c r="I1602" s="348"/>
      <c r="J1602" s="348"/>
      <c r="K1602" s="348"/>
      <c r="L1602" s="348"/>
      <c r="M1602" s="348"/>
      <c r="N1602" s="348"/>
      <c r="O1602" s="147"/>
    </row>
    <row r="1603" spans="1:15" s="76" customFormat="1" ht="12.75" customHeight="1">
      <c r="A1603" s="160"/>
      <c r="B1603" s="147"/>
      <c r="C1603" s="147"/>
      <c r="D1603" s="147"/>
      <c r="E1603" s="147"/>
      <c r="F1603" s="147"/>
      <c r="G1603" s="147"/>
      <c r="H1603" s="147"/>
      <c r="I1603" s="147"/>
      <c r="J1603" s="147"/>
      <c r="K1603" s="147"/>
      <c r="L1603" s="147"/>
      <c r="M1603" s="147"/>
      <c r="N1603" s="147"/>
      <c r="O1603" s="147"/>
    </row>
    <row r="1604" spans="1:15" s="76" customFormat="1" ht="11.25">
      <c r="A1604" s="160"/>
      <c r="B1604" s="147"/>
      <c r="C1604" s="147"/>
      <c r="D1604" s="147"/>
      <c r="E1604" s="147"/>
      <c r="F1604" s="147"/>
      <c r="G1604" s="147"/>
      <c r="H1604" s="147"/>
      <c r="I1604" s="147"/>
      <c r="J1604" s="147"/>
      <c r="K1604" s="147"/>
      <c r="L1604" s="147"/>
      <c r="M1604" s="147"/>
      <c r="N1604" s="147"/>
      <c r="O1604" s="147"/>
    </row>
    <row r="1605" spans="1:15" s="161" customFormat="1" ht="12.75" customHeight="1">
      <c r="A1605" s="163"/>
      <c r="B1605" s="149"/>
      <c r="C1605" s="149"/>
      <c r="D1605" s="149"/>
      <c r="E1605" s="149"/>
      <c r="F1605" s="149"/>
      <c r="G1605" s="149"/>
      <c r="H1605" s="149"/>
      <c r="I1605" s="149"/>
      <c r="J1605" s="149"/>
      <c r="K1605" s="149"/>
      <c r="L1605" s="149"/>
      <c r="M1605" s="149"/>
      <c r="N1605" s="149"/>
      <c r="O1605" s="149"/>
    </row>
    <row r="1606" spans="1:15" s="76" customFormat="1" ht="12.75" customHeight="1">
      <c r="A1606" s="160"/>
      <c r="B1606" s="147"/>
      <c r="C1606" s="147"/>
      <c r="D1606" s="147"/>
      <c r="E1606" s="147"/>
      <c r="F1606" s="147"/>
      <c r="G1606" s="147"/>
      <c r="H1606" s="147"/>
      <c r="I1606" s="147"/>
      <c r="J1606" s="147"/>
      <c r="K1606" s="147"/>
      <c r="L1606" s="147"/>
      <c r="M1606" s="147"/>
      <c r="N1606" s="147"/>
      <c r="O1606" s="147"/>
    </row>
    <row r="1607" spans="1:15" s="76" customFormat="1" ht="12.75" customHeight="1">
      <c r="A1607" s="160"/>
      <c r="B1607" s="147"/>
      <c r="C1607" s="147"/>
      <c r="D1607" s="147"/>
      <c r="E1607" s="147"/>
      <c r="F1607" s="147"/>
      <c r="G1607" s="147"/>
      <c r="H1607" s="147"/>
      <c r="I1607" s="147"/>
      <c r="J1607" s="147"/>
      <c r="K1607" s="147"/>
      <c r="L1607" s="147"/>
      <c r="M1607" s="147"/>
      <c r="N1607" s="147"/>
      <c r="O1607" s="147"/>
    </row>
    <row r="1608" spans="1:15" s="76" customFormat="1" ht="12.75" customHeight="1">
      <c r="A1608" s="160"/>
      <c r="B1608" s="147"/>
      <c r="C1608" s="147"/>
      <c r="D1608" s="147"/>
      <c r="E1608" s="147"/>
      <c r="F1608" s="147"/>
      <c r="G1608" s="147"/>
      <c r="H1608" s="147"/>
      <c r="I1608" s="147"/>
      <c r="J1608" s="147"/>
      <c r="K1608" s="147"/>
      <c r="L1608" s="147"/>
      <c r="M1608" s="147"/>
      <c r="N1608" s="147"/>
      <c r="O1608" s="147"/>
    </row>
    <row r="1609" spans="1:15" s="76" customFormat="1" ht="12.75" customHeight="1">
      <c r="A1609" s="160"/>
      <c r="B1609" s="147"/>
      <c r="C1609" s="147"/>
      <c r="D1609" s="147"/>
      <c r="E1609" s="147"/>
      <c r="F1609" s="147"/>
      <c r="G1609" s="147"/>
      <c r="H1609" s="147"/>
      <c r="I1609" s="147"/>
      <c r="J1609" s="147"/>
      <c r="K1609" s="147"/>
      <c r="L1609" s="147"/>
      <c r="M1609" s="147"/>
      <c r="N1609" s="147"/>
      <c r="O1609" s="147"/>
    </row>
    <row r="1610" spans="1:15" s="76" customFormat="1" ht="12.75" customHeight="1">
      <c r="A1610" s="160"/>
      <c r="B1610" s="147"/>
      <c r="C1610" s="147"/>
      <c r="D1610" s="147"/>
      <c r="E1610" s="147"/>
      <c r="F1610" s="147"/>
      <c r="G1610" s="147"/>
      <c r="H1610" s="147"/>
      <c r="I1610" s="147"/>
      <c r="J1610" s="147"/>
      <c r="K1610" s="147"/>
      <c r="L1610" s="147"/>
      <c r="M1610" s="147"/>
      <c r="N1610" s="147"/>
      <c r="O1610" s="147"/>
    </row>
    <row r="1611" spans="1:15" s="76" customFormat="1" ht="12.75" customHeight="1">
      <c r="A1611" s="160"/>
      <c r="B1611" s="147"/>
      <c r="C1611" s="147"/>
      <c r="D1611" s="147"/>
      <c r="E1611" s="147"/>
      <c r="F1611" s="147"/>
      <c r="G1611" s="147"/>
      <c r="H1611" s="147"/>
      <c r="I1611" s="147"/>
      <c r="J1611" s="147"/>
      <c r="K1611" s="147"/>
      <c r="L1611" s="147"/>
      <c r="M1611" s="147"/>
      <c r="N1611" s="147"/>
      <c r="O1611" s="147"/>
    </row>
    <row r="1612" spans="1:15" s="76" customFormat="1" ht="12.75" customHeight="1">
      <c r="A1612" s="160"/>
      <c r="B1612" s="147"/>
      <c r="C1612" s="147"/>
      <c r="D1612" s="147"/>
      <c r="E1612" s="147"/>
      <c r="F1612" s="147"/>
      <c r="G1612" s="147"/>
      <c r="H1612" s="147"/>
      <c r="I1612" s="147"/>
      <c r="J1612" s="147"/>
      <c r="K1612" s="147"/>
      <c r="L1612" s="147"/>
      <c r="M1612" s="147"/>
      <c r="N1612" s="147"/>
      <c r="O1612" s="147"/>
    </row>
    <row r="1613" spans="1:15" s="76" customFormat="1" ht="12.75" customHeight="1">
      <c r="A1613" s="160"/>
      <c r="B1613" s="147"/>
      <c r="C1613" s="147"/>
      <c r="D1613" s="147"/>
      <c r="E1613" s="147"/>
      <c r="F1613" s="147"/>
      <c r="G1613" s="147"/>
      <c r="H1613" s="147"/>
      <c r="I1613" s="147"/>
      <c r="J1613" s="147"/>
      <c r="K1613" s="147"/>
      <c r="L1613" s="147"/>
      <c r="M1613" s="147"/>
      <c r="N1613" s="147"/>
      <c r="O1613" s="147"/>
    </row>
    <row r="1614" spans="1:15" s="76" customFormat="1" ht="12.75" customHeight="1">
      <c r="A1614" s="160"/>
      <c r="B1614" s="147"/>
      <c r="C1614" s="147"/>
      <c r="D1614" s="147"/>
      <c r="E1614" s="147"/>
      <c r="F1614" s="147"/>
      <c r="G1614" s="147"/>
      <c r="H1614" s="147"/>
      <c r="I1614" s="147"/>
      <c r="J1614" s="147"/>
      <c r="K1614" s="147"/>
      <c r="L1614" s="147"/>
      <c r="M1614" s="147"/>
      <c r="N1614" s="147"/>
      <c r="O1614" s="147"/>
    </row>
    <row r="1615" spans="1:15" s="76" customFormat="1" ht="12.75" customHeight="1">
      <c r="A1615" s="160"/>
      <c r="B1615" s="147"/>
      <c r="C1615" s="147"/>
      <c r="D1615" s="147"/>
      <c r="E1615" s="147"/>
      <c r="F1615" s="147"/>
      <c r="G1615" s="147"/>
      <c r="H1615" s="147"/>
      <c r="I1615" s="147"/>
      <c r="J1615" s="147"/>
      <c r="K1615" s="147"/>
      <c r="L1615" s="147"/>
      <c r="M1615" s="147"/>
      <c r="N1615" s="147"/>
      <c r="O1615" s="147"/>
    </row>
    <row r="1616" spans="1:15" s="76" customFormat="1" ht="12.75" customHeight="1">
      <c r="A1616" s="160"/>
      <c r="B1616" s="147"/>
      <c r="C1616" s="147"/>
      <c r="D1616" s="147"/>
      <c r="E1616" s="147"/>
      <c r="F1616" s="147"/>
      <c r="G1616" s="147"/>
      <c r="H1616" s="147"/>
      <c r="I1616" s="147"/>
      <c r="J1616" s="147"/>
      <c r="K1616" s="147"/>
      <c r="L1616" s="147"/>
      <c r="M1616" s="147"/>
      <c r="N1616" s="147"/>
      <c r="O1616" s="147"/>
    </row>
    <row r="1617" spans="1:15" s="76" customFormat="1" ht="12.75" customHeight="1">
      <c r="A1617" s="160"/>
      <c r="B1617" s="147"/>
      <c r="C1617" s="147"/>
      <c r="D1617" s="147"/>
      <c r="E1617" s="147"/>
      <c r="F1617" s="147"/>
      <c r="G1617" s="147"/>
      <c r="H1617" s="147"/>
      <c r="I1617" s="147"/>
      <c r="J1617" s="147"/>
      <c r="K1617" s="147"/>
      <c r="L1617" s="147"/>
      <c r="M1617" s="147"/>
      <c r="N1617" s="147"/>
      <c r="O1617" s="147"/>
    </row>
    <row r="1618" spans="1:15" s="76" customFormat="1" ht="12.75" customHeight="1">
      <c r="A1618" s="160"/>
      <c r="B1618" s="147"/>
      <c r="C1618" s="147"/>
      <c r="D1618" s="147"/>
      <c r="E1618" s="147"/>
      <c r="F1618" s="147"/>
      <c r="G1618" s="147"/>
      <c r="H1618" s="147"/>
      <c r="I1618" s="147"/>
      <c r="J1618" s="147"/>
      <c r="K1618" s="147"/>
      <c r="L1618" s="147"/>
      <c r="M1618" s="147"/>
      <c r="N1618" s="147"/>
      <c r="O1618" s="147"/>
    </row>
    <row r="1619" spans="1:15" s="76" customFormat="1" ht="12.75" customHeight="1">
      <c r="A1619" s="160"/>
      <c r="B1619" s="147"/>
      <c r="C1619" s="147"/>
      <c r="D1619" s="147"/>
      <c r="E1619" s="147"/>
      <c r="F1619" s="147"/>
      <c r="G1619" s="147"/>
      <c r="H1619" s="147"/>
      <c r="I1619" s="147"/>
      <c r="J1619" s="147"/>
      <c r="K1619" s="147"/>
      <c r="L1619" s="147"/>
      <c r="M1619" s="147"/>
      <c r="N1619" s="147"/>
      <c r="O1619" s="147"/>
    </row>
    <row r="1620" spans="1:15" s="76" customFormat="1" ht="12.75" customHeight="1">
      <c r="A1620" s="160"/>
      <c r="B1620" s="147"/>
      <c r="C1620" s="147"/>
      <c r="D1620" s="147"/>
      <c r="E1620" s="147"/>
      <c r="F1620" s="147"/>
      <c r="G1620" s="147"/>
      <c r="H1620" s="147"/>
      <c r="I1620" s="147"/>
      <c r="J1620" s="147"/>
      <c r="K1620" s="147"/>
      <c r="L1620" s="147"/>
      <c r="M1620" s="147"/>
      <c r="N1620" s="147"/>
      <c r="O1620" s="147"/>
    </row>
    <row r="1621" spans="1:15" s="76" customFormat="1" ht="12.75" customHeight="1">
      <c r="A1621" s="160"/>
      <c r="B1621" s="147"/>
      <c r="C1621" s="147"/>
      <c r="D1621" s="147"/>
      <c r="E1621" s="147"/>
      <c r="F1621" s="147"/>
      <c r="G1621" s="147"/>
      <c r="H1621" s="147"/>
      <c r="I1621" s="147"/>
      <c r="J1621" s="147"/>
      <c r="K1621" s="147"/>
      <c r="L1621" s="147"/>
      <c r="M1621" s="147"/>
      <c r="N1621" s="147"/>
      <c r="O1621" s="147"/>
    </row>
    <row r="1622" spans="1:15" s="76" customFormat="1" ht="12.75" customHeight="1">
      <c r="A1622" s="160"/>
      <c r="B1622" s="147"/>
      <c r="C1622" s="147"/>
      <c r="D1622" s="147"/>
      <c r="E1622" s="147"/>
      <c r="F1622" s="147"/>
      <c r="G1622" s="147"/>
      <c r="H1622" s="147"/>
      <c r="I1622" s="147"/>
      <c r="J1622" s="147"/>
      <c r="K1622" s="147"/>
      <c r="L1622" s="147"/>
      <c r="M1622" s="147"/>
      <c r="N1622" s="147"/>
      <c r="O1622" s="147"/>
    </row>
    <row r="1623" spans="1:15" s="76" customFormat="1" ht="12.75" customHeight="1">
      <c r="A1623" s="160"/>
      <c r="B1623" s="147"/>
      <c r="C1623" s="346" t="s">
        <v>387</v>
      </c>
      <c r="D1623" s="346"/>
      <c r="E1623" s="346"/>
      <c r="F1623" s="346"/>
      <c r="G1623" s="346"/>
      <c r="H1623" s="147"/>
      <c r="I1623" s="346" t="s">
        <v>388</v>
      </c>
      <c r="J1623" s="346"/>
      <c r="K1623" s="346"/>
      <c r="L1623" s="346"/>
      <c r="M1623" s="346"/>
      <c r="N1623" s="147"/>
      <c r="O1623" s="147"/>
    </row>
    <row r="1624" spans="1:15" s="76" customFormat="1" ht="12.75" customHeight="1">
      <c r="A1624" s="160"/>
      <c r="B1624" s="147"/>
      <c r="C1624" s="147"/>
      <c r="D1624" s="147"/>
      <c r="E1624" s="147"/>
      <c r="F1624" s="147"/>
      <c r="G1624" s="147"/>
      <c r="H1624" s="147"/>
      <c r="I1624" s="147"/>
      <c r="J1624" s="147"/>
      <c r="K1624" s="147"/>
      <c r="L1624" s="147"/>
      <c r="M1624" s="147"/>
      <c r="N1624" s="147"/>
      <c r="O1624" s="147"/>
    </row>
    <row r="1625" spans="1:15" s="161" customFormat="1" ht="12.75" customHeight="1">
      <c r="A1625" s="163"/>
      <c r="B1625" s="149"/>
      <c r="C1625" s="149"/>
      <c r="D1625" s="149"/>
      <c r="E1625" s="149"/>
      <c r="F1625" s="149"/>
      <c r="G1625" s="149"/>
      <c r="H1625" s="149"/>
      <c r="I1625" s="149"/>
      <c r="J1625" s="149"/>
      <c r="K1625" s="149"/>
      <c r="L1625" s="149"/>
      <c r="M1625" s="149"/>
      <c r="N1625" s="149"/>
      <c r="O1625" s="149"/>
    </row>
    <row r="1626" spans="1:15" s="76" customFormat="1" ht="12.75" customHeight="1">
      <c r="A1626" s="160"/>
      <c r="B1626" s="147"/>
      <c r="C1626" s="147"/>
      <c r="D1626" s="296"/>
      <c r="E1626" s="296"/>
      <c r="F1626" s="344"/>
      <c r="G1626" s="344"/>
      <c r="H1626" s="147"/>
      <c r="I1626" s="296"/>
      <c r="J1626" s="296"/>
      <c r="K1626" s="344"/>
      <c r="L1626" s="344"/>
      <c r="M1626" s="344"/>
      <c r="N1626" s="147"/>
      <c r="O1626" s="147"/>
    </row>
    <row r="1627" spans="1:15" s="76" customFormat="1" ht="12.75" customHeight="1">
      <c r="A1627" s="160"/>
      <c r="B1627" s="147"/>
      <c r="C1627" s="147"/>
      <c r="D1627" s="147"/>
      <c r="E1627" s="147"/>
      <c r="F1627" s="147"/>
      <c r="G1627" s="147"/>
      <c r="H1627" s="147"/>
      <c r="I1627" s="147"/>
      <c r="J1627" s="147"/>
      <c r="K1627" s="147"/>
      <c r="L1627" s="147"/>
      <c r="M1627" s="147"/>
      <c r="N1627" s="147"/>
      <c r="O1627" s="147"/>
    </row>
    <row r="1628" spans="1:15" s="76" customFormat="1" ht="12.75" customHeight="1">
      <c r="A1628" s="160"/>
      <c r="B1628" s="147"/>
      <c r="C1628" s="147"/>
      <c r="D1628" s="147"/>
      <c r="E1628" s="147"/>
      <c r="F1628" s="147"/>
      <c r="G1628" s="147"/>
      <c r="H1628" s="147"/>
      <c r="I1628" s="147"/>
      <c r="J1628" s="147"/>
      <c r="K1628" s="147"/>
      <c r="L1628" s="147"/>
      <c r="M1628" s="147"/>
      <c r="N1628" s="147"/>
      <c r="O1628" s="147"/>
    </row>
    <row r="1629" spans="1:15" s="76" customFormat="1" ht="12.75" customHeight="1">
      <c r="A1629" s="160"/>
      <c r="B1629" s="147"/>
      <c r="C1629" s="148" t="s">
        <v>411</v>
      </c>
      <c r="D1629" s="147"/>
      <c r="E1629" s="147"/>
      <c r="F1629" s="147"/>
      <c r="G1629" s="147"/>
      <c r="H1629" s="147"/>
      <c r="I1629" s="148" t="s">
        <v>411</v>
      </c>
      <c r="J1629" s="147"/>
      <c r="K1629" s="147"/>
      <c r="L1629" s="147"/>
      <c r="M1629" s="147"/>
      <c r="N1629" s="147"/>
      <c r="O1629" s="147"/>
    </row>
    <row r="1630" spans="1:15" s="76" customFormat="1" ht="11.25">
      <c r="A1630" s="160"/>
      <c r="B1630" s="147"/>
      <c r="C1630" s="147"/>
      <c r="D1630" s="147"/>
      <c r="E1630" s="147"/>
      <c r="F1630" s="147"/>
      <c r="G1630" s="147"/>
      <c r="H1630" s="147"/>
      <c r="I1630" s="147"/>
      <c r="J1630" s="147"/>
      <c r="K1630" s="147"/>
      <c r="L1630" s="147"/>
      <c r="M1630" s="147"/>
      <c r="N1630" s="147"/>
      <c r="O1630" s="147"/>
    </row>
    <row r="1631" spans="1:15" s="76" customFormat="1" ht="11.25">
      <c r="A1631" s="160"/>
      <c r="B1631" s="147"/>
      <c r="C1631" s="147"/>
      <c r="D1631" s="147"/>
      <c r="E1631" s="147"/>
      <c r="F1631" s="147"/>
      <c r="G1631" s="147"/>
      <c r="H1631" s="147"/>
      <c r="I1631" s="147"/>
      <c r="J1631" s="147"/>
      <c r="K1631" s="147"/>
      <c r="L1631" s="147"/>
      <c r="M1631" s="147"/>
      <c r="N1631" s="147"/>
      <c r="O1631" s="147"/>
    </row>
    <row r="1632" spans="1:15" s="76" customFormat="1" ht="11.25">
      <c r="A1632" s="160"/>
      <c r="B1632" s="147"/>
      <c r="C1632" s="166" t="s">
        <v>493</v>
      </c>
      <c r="D1632" s="147"/>
      <c r="E1632" s="147"/>
      <c r="F1632" s="147"/>
      <c r="G1632" s="147"/>
      <c r="H1632" s="147"/>
      <c r="I1632" s="147"/>
      <c r="J1632" s="147"/>
      <c r="K1632" s="147"/>
      <c r="L1632" s="147"/>
      <c r="M1632" s="147"/>
      <c r="N1632" s="147"/>
      <c r="O1632" s="147"/>
    </row>
    <row r="1633" spans="1:15" s="76" customFormat="1" ht="54" customHeight="1">
      <c r="A1633" s="160"/>
      <c r="B1633" s="147"/>
      <c r="C1633" s="355" t="s">
        <v>494</v>
      </c>
      <c r="D1633" s="355"/>
      <c r="E1633" s="355"/>
      <c r="F1633" s="355"/>
      <c r="G1633" s="355"/>
      <c r="H1633" s="355"/>
      <c r="I1633" s="355"/>
      <c r="J1633" s="355"/>
      <c r="K1633" s="355"/>
      <c r="L1633" s="355"/>
      <c r="M1633" s="355"/>
      <c r="N1633" s="355"/>
      <c r="O1633" s="147"/>
    </row>
    <row r="1634" spans="1:15" ht="15">
      <c r="A1634" s="159"/>
      <c r="B1634" s="44"/>
      <c r="C1634" s="44"/>
      <c r="D1634" s="44"/>
      <c r="E1634" s="44"/>
      <c r="F1634" s="44"/>
      <c r="G1634" s="44"/>
      <c r="H1634" s="44"/>
      <c r="I1634" s="44"/>
      <c r="J1634" s="44"/>
      <c r="K1634" s="44"/>
      <c r="L1634" s="44"/>
      <c r="M1634" s="44"/>
      <c r="N1634" s="44"/>
      <c r="O1634" s="44"/>
    </row>
    <row r="1635" spans="1:14" ht="15">
      <c r="A1635" s="44"/>
      <c r="B1635" s="44"/>
      <c r="C1635" s="44"/>
      <c r="D1635" s="44"/>
      <c r="E1635" s="44"/>
      <c r="F1635" s="44"/>
      <c r="G1635" s="44"/>
      <c r="H1635" s="44"/>
      <c r="I1635" s="44"/>
      <c r="J1635" s="44"/>
      <c r="K1635" s="44"/>
      <c r="L1635" s="44"/>
      <c r="M1635" s="44"/>
      <c r="N1635" s="44"/>
    </row>
    <row r="1636" spans="9:13" s="76" customFormat="1" ht="15.75" customHeight="1">
      <c r="I1636" s="295" t="s">
        <v>495</v>
      </c>
      <c r="J1636" s="295"/>
      <c r="K1636" s="295"/>
      <c r="L1636" s="295"/>
      <c r="M1636" s="295"/>
    </row>
    <row r="1637" spans="9:13" s="76" customFormat="1" ht="12.75" customHeight="1">
      <c r="I1637" s="295" t="s">
        <v>413</v>
      </c>
      <c r="J1637" s="295"/>
      <c r="K1637" s="295"/>
      <c r="L1637" s="295"/>
      <c r="M1637" s="295"/>
    </row>
    <row r="1638" spans="9:13" s="76" customFormat="1" ht="12.75" customHeight="1">
      <c r="I1638" s="291" t="s">
        <v>414</v>
      </c>
      <c r="J1638" s="291"/>
      <c r="K1638" s="291"/>
      <c r="L1638" s="291"/>
      <c r="M1638" s="291"/>
    </row>
    <row r="1639" s="76" customFormat="1" ht="11.25"/>
    <row r="1640" s="76" customFormat="1" ht="11.25"/>
    <row r="1641" s="76" customFormat="1" ht="11.25"/>
    <row r="1642" spans="2:14" s="76" customFormat="1" ht="12.75" customHeight="1">
      <c r="B1642" s="290" t="s">
        <v>497</v>
      </c>
      <c r="C1642" s="290"/>
      <c r="D1642" s="290"/>
      <c r="E1642" s="290"/>
      <c r="F1642" s="290"/>
      <c r="G1642" s="290"/>
      <c r="H1642" s="290"/>
      <c r="I1642" s="290"/>
      <c r="J1642" s="290"/>
      <c r="K1642" s="290"/>
      <c r="L1642" s="290"/>
      <c r="M1642" s="290"/>
      <c r="N1642" s="290"/>
    </row>
    <row r="1643" spans="2:14" s="76" customFormat="1" ht="12.75" customHeight="1">
      <c r="B1643" s="290" t="s">
        <v>498</v>
      </c>
      <c r="C1643" s="290"/>
      <c r="D1643" s="290"/>
      <c r="E1643" s="290"/>
      <c r="F1643" s="290"/>
      <c r="G1643" s="290"/>
      <c r="H1643" s="290"/>
      <c r="I1643" s="290"/>
      <c r="J1643" s="290"/>
      <c r="K1643" s="290"/>
      <c r="L1643" s="290"/>
      <c r="M1643" s="290"/>
      <c r="N1643" s="290"/>
    </row>
    <row r="1644" s="209" customFormat="1" ht="26.25" customHeight="1"/>
    <row r="1645" spans="2:14" s="161" customFormat="1" ht="48.75" customHeight="1">
      <c r="B1645" s="289" t="s">
        <v>499</v>
      </c>
      <c r="C1645" s="289"/>
      <c r="D1645" s="289"/>
      <c r="E1645" s="289"/>
      <c r="F1645" s="289"/>
      <c r="G1645" s="289"/>
      <c r="H1645" s="289"/>
      <c r="I1645" s="289"/>
      <c r="J1645" s="289"/>
      <c r="K1645" s="289"/>
      <c r="L1645" s="289"/>
      <c r="M1645" s="289"/>
      <c r="N1645" s="289"/>
    </row>
    <row r="1646" s="161" customFormat="1" ht="50.25" customHeight="1"/>
    <row r="1647" s="76" customFormat="1" ht="38.25" customHeight="1"/>
    <row r="1648" spans="2:14" s="76" customFormat="1" ht="12.75" customHeight="1">
      <c r="B1648" s="383" t="s">
        <v>429</v>
      </c>
      <c r="C1648" s="383"/>
      <c r="D1648" s="383"/>
      <c r="E1648" s="383"/>
      <c r="F1648" s="383"/>
      <c r="G1648" s="383"/>
      <c r="H1648" s="383"/>
      <c r="I1648" s="383"/>
      <c r="J1648" s="383"/>
      <c r="K1648" s="383"/>
      <c r="L1648" s="383"/>
      <c r="M1648" s="383"/>
      <c r="N1648" s="383"/>
    </row>
    <row r="1649" s="76" customFormat="1" ht="12.75" customHeight="1"/>
    <row r="1650" spans="3:13" s="76" customFormat="1" ht="12.75" customHeight="1">
      <c r="C1650" s="383" t="s">
        <v>387</v>
      </c>
      <c r="D1650" s="383"/>
      <c r="E1650" s="383"/>
      <c r="F1650" s="383"/>
      <c r="G1650" s="383"/>
      <c r="I1650" s="383" t="s">
        <v>388</v>
      </c>
      <c r="J1650" s="383"/>
      <c r="K1650" s="383"/>
      <c r="L1650" s="383"/>
      <c r="M1650" s="383"/>
    </row>
    <row r="1651" s="76" customFormat="1" ht="12.75" customHeight="1"/>
    <row r="1652" s="161" customFormat="1" ht="12.75" customHeight="1"/>
    <row r="1653" spans="4:13" s="76" customFormat="1" ht="12.75" customHeight="1">
      <c r="D1653" s="296"/>
      <c r="E1653" s="296"/>
      <c r="F1653" s="295" t="s">
        <v>612</v>
      </c>
      <c r="G1653" s="295"/>
      <c r="I1653" s="296"/>
      <c r="J1653" s="296"/>
      <c r="K1653" s="295"/>
      <c r="L1653" s="295"/>
      <c r="M1653" s="295"/>
    </row>
    <row r="1654" s="76" customFormat="1" ht="12.75" customHeight="1"/>
    <row r="1655" s="76" customFormat="1" ht="12.75" customHeight="1"/>
    <row r="1656" spans="3:9" s="76" customFormat="1" ht="12.75" customHeight="1">
      <c r="C1656" s="77" t="s">
        <v>411</v>
      </c>
      <c r="I1656" s="77" t="s">
        <v>411</v>
      </c>
    </row>
    <row r="1657" spans="1:15" s="76" customFormat="1" ht="12.75" customHeight="1">
      <c r="A1657" s="147"/>
      <c r="B1657" s="147"/>
      <c r="C1657" s="147"/>
      <c r="D1657" s="147"/>
      <c r="E1657" s="147"/>
      <c r="F1657" s="147"/>
      <c r="G1657" s="147"/>
      <c r="H1657" s="147"/>
      <c r="I1657" s="147"/>
      <c r="J1657" s="147"/>
      <c r="K1657" s="147"/>
      <c r="L1657" s="147"/>
      <c r="M1657" s="147"/>
      <c r="N1657" s="147"/>
      <c r="O1657" s="147"/>
    </row>
    <row r="1658" spans="1:15" s="76" customFormat="1" ht="12.75" customHeight="1">
      <c r="A1658" s="147"/>
      <c r="B1658" s="147"/>
      <c r="C1658" s="147"/>
      <c r="D1658" s="147"/>
      <c r="E1658" s="147"/>
      <c r="F1658" s="147"/>
      <c r="G1658" s="147"/>
      <c r="H1658" s="147"/>
      <c r="I1658" s="147"/>
      <c r="J1658" s="147"/>
      <c r="K1658" s="147"/>
      <c r="L1658" s="147"/>
      <c r="M1658" s="147"/>
      <c r="N1658" s="147"/>
      <c r="O1658" s="147"/>
    </row>
    <row r="1659" spans="1:15" s="76" customFormat="1" ht="12.75" customHeight="1">
      <c r="A1659" s="147"/>
      <c r="B1659" s="147"/>
      <c r="C1659" s="148"/>
      <c r="D1659" s="147"/>
      <c r="E1659" s="147"/>
      <c r="F1659" s="147"/>
      <c r="G1659" s="147"/>
      <c r="H1659" s="147"/>
      <c r="I1659" s="148"/>
      <c r="J1659" s="147"/>
      <c r="K1659" s="147"/>
      <c r="L1659" s="147"/>
      <c r="M1659" s="147"/>
      <c r="N1659" s="147"/>
      <c r="O1659" s="147"/>
    </row>
    <row r="1661" spans="9:13" s="76" customFormat="1" ht="15.75" customHeight="1">
      <c r="I1661" s="295" t="s">
        <v>616</v>
      </c>
      <c r="J1661" s="295"/>
      <c r="K1661" s="295"/>
      <c r="L1661" s="295"/>
      <c r="M1661" s="295"/>
    </row>
    <row r="1662" spans="9:13" s="76" customFormat="1" ht="12.75" customHeight="1">
      <c r="I1662" s="295" t="s">
        <v>413</v>
      </c>
      <c r="J1662" s="295"/>
      <c r="K1662" s="295"/>
      <c r="L1662" s="295"/>
      <c r="M1662" s="295"/>
    </row>
    <row r="1663" spans="9:13" s="76" customFormat="1" ht="12.75" customHeight="1">
      <c r="I1663" s="291" t="s">
        <v>414</v>
      </c>
      <c r="J1663" s="291"/>
      <c r="K1663" s="291"/>
      <c r="L1663" s="291"/>
      <c r="M1663" s="291"/>
    </row>
    <row r="1664" s="76" customFormat="1" ht="11.25"/>
    <row r="1665" s="76" customFormat="1" ht="11.25"/>
    <row r="1666" spans="4:14" s="76" customFormat="1" ht="12.75" customHeight="1">
      <c r="D1666" s="290" t="s">
        <v>617</v>
      </c>
      <c r="E1666" s="290"/>
      <c r="F1666" s="290"/>
      <c r="G1666" s="290"/>
      <c r="H1666" s="290"/>
      <c r="I1666" s="290"/>
      <c r="J1666" s="290"/>
      <c r="K1666" s="290"/>
      <c r="L1666" s="290"/>
      <c r="M1666" s="290"/>
      <c r="N1666" s="290"/>
    </row>
    <row r="1667" spans="4:14" s="76" customFormat="1" ht="12.75">
      <c r="D1667" s="290" t="s">
        <v>618</v>
      </c>
      <c r="E1667" s="290"/>
      <c r="F1667" s="290"/>
      <c r="G1667" s="290"/>
      <c r="H1667" s="290"/>
      <c r="I1667" s="290"/>
      <c r="J1667" s="290"/>
      <c r="K1667" s="290"/>
      <c r="L1667" s="290"/>
      <c r="M1667" s="290"/>
      <c r="N1667" s="290"/>
    </row>
    <row r="1668" s="76" customFormat="1" ht="11.25"/>
    <row r="1669" spans="2:14" s="161" customFormat="1" ht="24.75" customHeight="1">
      <c r="B1669" s="289" t="s">
        <v>619</v>
      </c>
      <c r="C1669" s="289"/>
      <c r="D1669" s="289"/>
      <c r="E1669" s="289"/>
      <c r="F1669" s="289"/>
      <c r="G1669" s="289"/>
      <c r="H1669" s="289"/>
      <c r="I1669" s="289"/>
      <c r="J1669" s="289"/>
      <c r="K1669" s="289"/>
      <c r="L1669" s="289"/>
      <c r="M1669" s="289"/>
      <c r="N1669" s="289"/>
    </row>
    <row r="1670" spans="2:14" s="161" customFormat="1" ht="60.75" customHeight="1">
      <c r="B1670" s="291" t="s">
        <v>620</v>
      </c>
      <c r="C1670" s="291"/>
      <c r="D1670" s="291"/>
      <c r="E1670" s="291"/>
      <c r="F1670" s="291"/>
      <c r="G1670" s="291"/>
      <c r="H1670" s="291"/>
      <c r="I1670" s="291"/>
      <c r="J1670" s="291"/>
      <c r="K1670" s="291"/>
      <c r="L1670" s="291"/>
      <c r="M1670" s="291"/>
      <c r="N1670" s="291"/>
    </row>
    <row r="1671" spans="2:14" s="161" customFormat="1" ht="24.75" customHeight="1">
      <c r="B1671" s="291" t="s">
        <v>621</v>
      </c>
      <c r="C1671" s="291"/>
      <c r="D1671" s="291"/>
      <c r="E1671" s="291"/>
      <c r="F1671" s="291"/>
      <c r="G1671" s="291"/>
      <c r="H1671" s="291"/>
      <c r="I1671" s="291"/>
      <c r="J1671" s="291"/>
      <c r="K1671" s="291"/>
      <c r="L1671" s="291"/>
      <c r="M1671" s="291"/>
      <c r="N1671" s="291"/>
    </row>
    <row r="1672" spans="2:14" s="161" customFormat="1" ht="84.75" customHeight="1">
      <c r="B1672" s="291" t="s">
        <v>622</v>
      </c>
      <c r="C1672" s="291"/>
      <c r="D1672" s="291"/>
      <c r="E1672" s="291"/>
      <c r="F1672" s="291"/>
      <c r="G1672" s="291"/>
      <c r="H1672" s="291"/>
      <c r="I1672" s="291"/>
      <c r="J1672" s="291"/>
      <c r="K1672" s="291"/>
      <c r="L1672" s="291"/>
      <c r="M1672" s="291"/>
      <c r="N1672" s="291"/>
    </row>
    <row r="1673" spans="2:14" s="161" customFormat="1" ht="12.75" customHeight="1">
      <c r="B1673" s="291" t="s">
        <v>623</v>
      </c>
      <c r="C1673" s="291"/>
      <c r="D1673" s="291"/>
      <c r="E1673" s="291"/>
      <c r="F1673" s="291"/>
      <c r="G1673" s="291"/>
      <c r="H1673" s="291"/>
      <c r="I1673" s="291"/>
      <c r="J1673" s="291"/>
      <c r="K1673" s="291"/>
      <c r="L1673" s="291"/>
      <c r="M1673" s="291"/>
      <c r="N1673" s="291"/>
    </row>
    <row r="1674" spans="2:14" s="161" customFormat="1" ht="48.75" customHeight="1">
      <c r="B1674" s="291" t="s">
        <v>624</v>
      </c>
      <c r="C1674" s="291"/>
      <c r="D1674" s="291"/>
      <c r="E1674" s="291"/>
      <c r="F1674" s="291"/>
      <c r="G1674" s="291"/>
      <c r="H1674" s="291"/>
      <c r="I1674" s="291"/>
      <c r="J1674" s="291"/>
      <c r="K1674" s="291"/>
      <c r="L1674" s="291"/>
      <c r="M1674" s="291"/>
      <c r="N1674" s="291"/>
    </row>
    <row r="1675" spans="2:14" s="161" customFormat="1" ht="36.75" customHeight="1">
      <c r="B1675" s="289" t="s">
        <v>625</v>
      </c>
      <c r="C1675" s="289"/>
      <c r="D1675" s="289"/>
      <c r="E1675" s="289"/>
      <c r="F1675" s="289"/>
      <c r="G1675" s="289"/>
      <c r="H1675" s="289"/>
      <c r="I1675" s="289"/>
      <c r="J1675" s="289"/>
      <c r="K1675" s="289"/>
      <c r="L1675" s="289"/>
      <c r="M1675" s="289"/>
      <c r="N1675" s="289"/>
    </row>
    <row r="1676" spans="2:14" s="161" customFormat="1" ht="84.75" customHeight="1">
      <c r="B1676" s="289" t="s">
        <v>626</v>
      </c>
      <c r="C1676" s="289"/>
      <c r="D1676" s="289"/>
      <c r="E1676" s="289"/>
      <c r="F1676" s="289"/>
      <c r="G1676" s="289"/>
      <c r="H1676" s="289"/>
      <c r="I1676" s="289"/>
      <c r="J1676" s="289"/>
      <c r="K1676" s="289"/>
      <c r="L1676" s="289"/>
      <c r="M1676" s="289"/>
      <c r="N1676" s="289"/>
    </row>
    <row r="1677" spans="2:14" s="161" customFormat="1" ht="24.75" customHeight="1">
      <c r="B1677" s="289" t="s">
        <v>627</v>
      </c>
      <c r="C1677" s="289"/>
      <c r="D1677" s="289"/>
      <c r="E1677" s="289"/>
      <c r="F1677" s="289"/>
      <c r="G1677" s="289"/>
      <c r="H1677" s="289"/>
      <c r="I1677" s="289"/>
      <c r="J1677" s="289"/>
      <c r="K1677" s="289"/>
      <c r="L1677" s="289"/>
      <c r="M1677" s="289"/>
      <c r="N1677" s="289"/>
    </row>
    <row r="1678" spans="2:14" s="76" customFormat="1" ht="96.75" customHeight="1">
      <c r="B1678" s="289" t="s">
        <v>628</v>
      </c>
      <c r="C1678" s="289"/>
      <c r="D1678" s="289"/>
      <c r="E1678" s="289"/>
      <c r="F1678" s="289"/>
      <c r="G1678" s="289"/>
      <c r="H1678" s="289"/>
      <c r="I1678" s="289"/>
      <c r="J1678" s="289"/>
      <c r="K1678" s="289"/>
      <c r="L1678" s="289"/>
      <c r="M1678" s="289"/>
      <c r="N1678" s="289"/>
    </row>
    <row r="1679" s="76" customFormat="1" ht="12.75" customHeight="1"/>
    <row r="1680" spans="2:14" s="76" customFormat="1" ht="12.75" customHeight="1">
      <c r="B1680" s="291" t="s">
        <v>629</v>
      </c>
      <c r="C1680" s="291"/>
      <c r="D1680" s="291"/>
      <c r="E1680" s="291"/>
      <c r="F1680" s="291"/>
      <c r="G1680" s="291"/>
      <c r="H1680" s="291"/>
      <c r="I1680" s="291"/>
      <c r="J1680" s="291"/>
      <c r="K1680" s="291"/>
      <c r="L1680" s="291"/>
      <c r="M1680" s="291"/>
      <c r="N1680" s="291"/>
    </row>
    <row r="1681" s="161" customFormat="1" ht="12.75" customHeight="1"/>
    <row r="1682" spans="2:14" s="161" customFormat="1" ht="12.75" customHeight="1">
      <c r="B1682" s="291" t="s">
        <v>630</v>
      </c>
      <c r="C1682" s="291"/>
      <c r="D1682" s="291"/>
      <c r="E1682" s="291"/>
      <c r="F1682" s="291"/>
      <c r="G1682" s="291"/>
      <c r="H1682" s="291"/>
      <c r="I1682" s="291"/>
      <c r="J1682" s="291"/>
      <c r="K1682" s="291"/>
      <c r="L1682" s="291"/>
      <c r="M1682" s="291"/>
      <c r="N1682" s="291"/>
    </row>
    <row r="1683" s="161" customFormat="1" ht="12.75" customHeight="1"/>
    <row r="1684" spans="2:13" s="161" customFormat="1" ht="36.75" customHeight="1">
      <c r="B1684" s="386" t="s">
        <v>631</v>
      </c>
      <c r="C1684" s="387"/>
      <c r="D1684" s="388" t="s">
        <v>632</v>
      </c>
      <c r="E1684" s="388"/>
      <c r="F1684" s="388" t="s">
        <v>633</v>
      </c>
      <c r="G1684" s="388"/>
      <c r="H1684" s="388" t="s">
        <v>634</v>
      </c>
      <c r="I1684" s="388"/>
      <c r="J1684" s="388" t="s">
        <v>635</v>
      </c>
      <c r="K1684" s="388"/>
      <c r="L1684" s="388" t="s">
        <v>636</v>
      </c>
      <c r="M1684" s="388"/>
    </row>
    <row r="1685" spans="2:13" s="161" customFormat="1" ht="12.75" customHeight="1">
      <c r="B1685" s="389"/>
      <c r="C1685" s="304"/>
      <c r="D1685" s="311"/>
      <c r="E1685" s="311"/>
      <c r="F1685" s="311"/>
      <c r="G1685" s="311"/>
      <c r="H1685" s="311"/>
      <c r="I1685" s="311"/>
      <c r="J1685" s="311"/>
      <c r="K1685" s="311"/>
      <c r="L1685" s="311"/>
      <c r="M1685" s="311"/>
    </row>
    <row r="1686" spans="2:13" s="161" customFormat="1" ht="12.75" customHeight="1">
      <c r="B1686" s="389"/>
      <c r="C1686" s="304"/>
      <c r="D1686" s="311"/>
      <c r="E1686" s="311"/>
      <c r="F1686" s="311"/>
      <c r="G1686" s="311"/>
      <c r="H1686" s="311"/>
      <c r="I1686" s="311"/>
      <c r="J1686" s="311"/>
      <c r="K1686" s="311"/>
      <c r="L1686" s="311"/>
      <c r="M1686" s="311"/>
    </row>
    <row r="1687" spans="2:13" s="161" customFormat="1" ht="12.75" customHeight="1">
      <c r="B1687" s="389"/>
      <c r="C1687" s="304"/>
      <c r="D1687" s="311"/>
      <c r="E1687" s="311"/>
      <c r="F1687" s="311"/>
      <c r="G1687" s="311"/>
      <c r="H1687" s="311"/>
      <c r="I1687" s="311"/>
      <c r="J1687" s="311"/>
      <c r="K1687" s="311"/>
      <c r="L1687" s="311"/>
      <c r="M1687" s="311"/>
    </row>
    <row r="1688" spans="2:13" s="161" customFormat="1" ht="12.75" customHeight="1">
      <c r="B1688" s="389"/>
      <c r="C1688" s="304"/>
      <c r="D1688" s="311"/>
      <c r="E1688" s="311"/>
      <c r="F1688" s="311"/>
      <c r="G1688" s="311"/>
      <c r="H1688" s="311"/>
      <c r="I1688" s="311"/>
      <c r="J1688" s="311"/>
      <c r="K1688" s="311"/>
      <c r="L1688" s="311"/>
      <c r="M1688" s="311"/>
    </row>
    <row r="1689" spans="2:13" s="161" customFormat="1" ht="12.75" customHeight="1">
      <c r="B1689" s="389"/>
      <c r="C1689" s="304"/>
      <c r="D1689" s="311"/>
      <c r="E1689" s="311"/>
      <c r="F1689" s="311"/>
      <c r="G1689" s="311"/>
      <c r="H1689" s="311"/>
      <c r="I1689" s="311"/>
      <c r="J1689" s="311"/>
      <c r="K1689" s="311"/>
      <c r="L1689" s="311"/>
      <c r="M1689" s="311"/>
    </row>
    <row r="1690" spans="2:13" s="161" customFormat="1" ht="12.75" customHeight="1">
      <c r="B1690" s="389"/>
      <c r="C1690" s="304"/>
      <c r="D1690" s="311"/>
      <c r="E1690" s="311"/>
      <c r="F1690" s="311"/>
      <c r="G1690" s="311"/>
      <c r="H1690" s="311"/>
      <c r="I1690" s="311"/>
      <c r="J1690" s="311"/>
      <c r="K1690" s="311"/>
      <c r="L1690" s="311"/>
      <c r="M1690" s="311"/>
    </row>
    <row r="1691" s="161" customFormat="1" ht="12.75" customHeight="1"/>
    <row r="1692" s="76" customFormat="1" ht="12.75" customHeight="1"/>
    <row r="1693" spans="2:14" s="76" customFormat="1" ht="12.75" customHeight="1">
      <c r="B1693" s="383" t="s">
        <v>429</v>
      </c>
      <c r="C1693" s="383"/>
      <c r="D1693" s="383"/>
      <c r="E1693" s="383"/>
      <c r="F1693" s="383"/>
      <c r="G1693" s="383"/>
      <c r="H1693" s="383"/>
      <c r="I1693" s="383"/>
      <c r="J1693" s="383"/>
      <c r="K1693" s="383"/>
      <c r="L1693" s="383"/>
      <c r="M1693" s="383"/>
      <c r="N1693" s="383"/>
    </row>
    <row r="1694" s="76" customFormat="1" ht="12.75" customHeight="1"/>
    <row r="1695" spans="3:13" s="76" customFormat="1" ht="12.75" customHeight="1">
      <c r="C1695" s="383" t="s">
        <v>387</v>
      </c>
      <c r="D1695" s="383"/>
      <c r="E1695" s="383"/>
      <c r="F1695" s="383"/>
      <c r="G1695" s="383"/>
      <c r="I1695" s="383" t="s">
        <v>388</v>
      </c>
      <c r="J1695" s="383"/>
      <c r="K1695" s="383"/>
      <c r="L1695" s="383"/>
      <c r="M1695" s="383"/>
    </row>
    <row r="1696" s="76" customFormat="1" ht="12.75" customHeight="1"/>
    <row r="1697" s="161" customFormat="1" ht="12.75" customHeight="1"/>
    <row r="1698" spans="4:13" s="76" customFormat="1" ht="12.75" customHeight="1">
      <c r="D1698" s="296"/>
      <c r="E1698" s="296"/>
      <c r="F1698" s="295" t="s">
        <v>612</v>
      </c>
      <c r="G1698" s="295"/>
      <c r="I1698" s="296"/>
      <c r="J1698" s="296"/>
      <c r="K1698" s="295"/>
      <c r="L1698" s="295"/>
      <c r="M1698" s="295"/>
    </row>
    <row r="1699" s="76" customFormat="1" ht="12.75" customHeight="1"/>
    <row r="1700" s="76" customFormat="1" ht="12.75" customHeight="1"/>
    <row r="1701" spans="3:9" s="76" customFormat="1" ht="12.75" customHeight="1">
      <c r="C1701" s="77" t="s">
        <v>411</v>
      </c>
      <c r="I1701" s="77" t="s">
        <v>411</v>
      </c>
    </row>
  </sheetData>
  <sheetProtection/>
  <mergeCells count="1185">
    <mergeCell ref="B1693:N1693"/>
    <mergeCell ref="C1695:G1695"/>
    <mergeCell ref="I1695:M1695"/>
    <mergeCell ref="D1698:E1698"/>
    <mergeCell ref="F1698:G1698"/>
    <mergeCell ref="I1698:J1698"/>
    <mergeCell ref="K1698:M1698"/>
    <mergeCell ref="B1690:C1690"/>
    <mergeCell ref="D1690:E1690"/>
    <mergeCell ref="F1690:G1690"/>
    <mergeCell ref="H1690:I1690"/>
    <mergeCell ref="J1690:K1690"/>
    <mergeCell ref="L1690:M1690"/>
    <mergeCell ref="B1689:C1689"/>
    <mergeCell ref="D1689:E1689"/>
    <mergeCell ref="F1689:G1689"/>
    <mergeCell ref="H1689:I1689"/>
    <mergeCell ref="J1689:K1689"/>
    <mergeCell ref="L1689:M1689"/>
    <mergeCell ref="B1688:C1688"/>
    <mergeCell ref="D1688:E1688"/>
    <mergeCell ref="F1688:G1688"/>
    <mergeCell ref="H1688:I1688"/>
    <mergeCell ref="J1688:K1688"/>
    <mergeCell ref="L1688:M1688"/>
    <mergeCell ref="B1687:C1687"/>
    <mergeCell ref="D1687:E1687"/>
    <mergeCell ref="F1687:G1687"/>
    <mergeCell ref="H1687:I1687"/>
    <mergeCell ref="J1687:K1687"/>
    <mergeCell ref="L1687:M1687"/>
    <mergeCell ref="B1686:C1686"/>
    <mergeCell ref="D1686:E1686"/>
    <mergeCell ref="F1686:G1686"/>
    <mergeCell ref="H1686:I1686"/>
    <mergeCell ref="J1686:K1686"/>
    <mergeCell ref="L1686:M1686"/>
    <mergeCell ref="L1684:M1684"/>
    <mergeCell ref="B1685:C1685"/>
    <mergeCell ref="D1685:E1685"/>
    <mergeCell ref="F1685:G1685"/>
    <mergeCell ref="H1685:I1685"/>
    <mergeCell ref="J1685:K1685"/>
    <mergeCell ref="L1685:M1685"/>
    <mergeCell ref="B1676:N1676"/>
    <mergeCell ref="B1677:N1677"/>
    <mergeCell ref="B1678:N1678"/>
    <mergeCell ref="B1680:N1680"/>
    <mergeCell ref="B1682:N1682"/>
    <mergeCell ref="B1684:C1684"/>
    <mergeCell ref="D1684:E1684"/>
    <mergeCell ref="F1684:G1684"/>
    <mergeCell ref="H1684:I1684"/>
    <mergeCell ref="J1684:K1684"/>
    <mergeCell ref="B1670:N1670"/>
    <mergeCell ref="B1671:N1671"/>
    <mergeCell ref="B1672:N1672"/>
    <mergeCell ref="B1673:N1673"/>
    <mergeCell ref="B1674:N1674"/>
    <mergeCell ref="B1675:N1675"/>
    <mergeCell ref="I1661:M1661"/>
    <mergeCell ref="I1662:M1662"/>
    <mergeCell ref="I1663:M1663"/>
    <mergeCell ref="D1666:N1666"/>
    <mergeCell ref="D1667:N1667"/>
    <mergeCell ref="B1669:N1669"/>
    <mergeCell ref="C1650:G1650"/>
    <mergeCell ref="I1650:M1650"/>
    <mergeCell ref="D1653:E1653"/>
    <mergeCell ref="F1653:G1653"/>
    <mergeCell ref="I1653:J1653"/>
    <mergeCell ref="K1653:M1653"/>
    <mergeCell ref="I1637:M1637"/>
    <mergeCell ref="I1638:M1638"/>
    <mergeCell ref="B1642:N1642"/>
    <mergeCell ref="B1643:N1643"/>
    <mergeCell ref="B1645:N1645"/>
    <mergeCell ref="B1648:N1648"/>
    <mergeCell ref="D1626:E1626"/>
    <mergeCell ref="F1626:G1626"/>
    <mergeCell ref="I1626:J1626"/>
    <mergeCell ref="K1626:M1626"/>
    <mergeCell ref="C1633:N1633"/>
    <mergeCell ref="I1636:M1636"/>
    <mergeCell ref="I1597:M1597"/>
    <mergeCell ref="I1598:M1598"/>
    <mergeCell ref="I1599:M1599"/>
    <mergeCell ref="B1602:N1602"/>
    <mergeCell ref="C1623:G1623"/>
    <mergeCell ref="I1623:M1623"/>
    <mergeCell ref="C1589:I1589"/>
    <mergeCell ref="Q1589:W1589"/>
    <mergeCell ref="R1591:S1591"/>
    <mergeCell ref="T1591:X1591"/>
    <mergeCell ref="D1592:E1592"/>
    <mergeCell ref="F1592:I1592"/>
    <mergeCell ref="P1570:X1570"/>
    <mergeCell ref="B1572:Y1572"/>
    <mergeCell ref="B1574:Y1574"/>
    <mergeCell ref="B1575:Y1575"/>
    <mergeCell ref="B1585:Y1585"/>
    <mergeCell ref="B1586:Y1586"/>
    <mergeCell ref="D1561:E1561"/>
    <mergeCell ref="F1561:G1561"/>
    <mergeCell ref="I1561:J1561"/>
    <mergeCell ref="K1561:M1561"/>
    <mergeCell ref="P1568:X1568"/>
    <mergeCell ref="P1569:X1569"/>
    <mergeCell ref="B1550:N1550"/>
    <mergeCell ref="B1551:N1551"/>
    <mergeCell ref="B1552:N1552"/>
    <mergeCell ref="B1553:N1553"/>
    <mergeCell ref="B1556:N1556"/>
    <mergeCell ref="C1558:G1558"/>
    <mergeCell ref="I1558:M1558"/>
    <mergeCell ref="B1533:N1533"/>
    <mergeCell ref="B1534:N1534"/>
    <mergeCell ref="B1535:N1535"/>
    <mergeCell ref="B1536:N1536"/>
    <mergeCell ref="B1537:N1537"/>
    <mergeCell ref="B1538:N1538"/>
    <mergeCell ref="I1522:M1522"/>
    <mergeCell ref="I1523:M1523"/>
    <mergeCell ref="I1524:M1524"/>
    <mergeCell ref="A1529:N1529"/>
    <mergeCell ref="A1530:N1530"/>
    <mergeCell ref="B1532:N1532"/>
    <mergeCell ref="L1501:L1502"/>
    <mergeCell ref="M1501:M1502"/>
    <mergeCell ref="B1513:F1513"/>
    <mergeCell ref="H1513:L1513"/>
    <mergeCell ref="C1516:D1516"/>
    <mergeCell ref="E1516:F1516"/>
    <mergeCell ref="H1516:I1516"/>
    <mergeCell ref="J1516:L1516"/>
    <mergeCell ref="A1499:M1499"/>
    <mergeCell ref="A1501:A1502"/>
    <mergeCell ref="B1501:C1501"/>
    <mergeCell ref="D1501:D1502"/>
    <mergeCell ref="E1501:E1502"/>
    <mergeCell ref="F1501:F1502"/>
    <mergeCell ref="G1501:G1502"/>
    <mergeCell ref="H1501:H1502"/>
    <mergeCell ref="I1501:J1501"/>
    <mergeCell ref="K1501:K1502"/>
    <mergeCell ref="B1488:F1488"/>
    <mergeCell ref="H1488:L1488"/>
    <mergeCell ref="H1493:L1493"/>
    <mergeCell ref="H1494:L1494"/>
    <mergeCell ref="H1495:L1495"/>
    <mergeCell ref="A1498:M1498"/>
    <mergeCell ref="A1479:M1479"/>
    <mergeCell ref="A1480:M1480"/>
    <mergeCell ref="A1481:M1481"/>
    <mergeCell ref="A1482:M1482"/>
    <mergeCell ref="A1483:M1483"/>
    <mergeCell ref="A1486:M1486"/>
    <mergeCell ref="A1473:M1473"/>
    <mergeCell ref="A1474:M1474"/>
    <mergeCell ref="A1475:M1475"/>
    <mergeCell ref="A1476:M1476"/>
    <mergeCell ref="A1477:M1477"/>
    <mergeCell ref="A1478:M1478"/>
    <mergeCell ref="H1464:L1464"/>
    <mergeCell ref="H1465:L1465"/>
    <mergeCell ref="C1468:M1468"/>
    <mergeCell ref="A1470:M1470"/>
    <mergeCell ref="A1471:M1471"/>
    <mergeCell ref="A1472:M1472"/>
    <mergeCell ref="A1451:D1451"/>
    <mergeCell ref="A1454:D1454"/>
    <mergeCell ref="F1454:J1454"/>
    <mergeCell ref="A1457:C1457"/>
    <mergeCell ref="F1457:I1457"/>
    <mergeCell ref="H1463:L1463"/>
    <mergeCell ref="A1433:I1433"/>
    <mergeCell ref="A1434:A1436"/>
    <mergeCell ref="B1434:C1434"/>
    <mergeCell ref="D1434:H1434"/>
    <mergeCell ref="I1434:I1436"/>
    <mergeCell ref="B1435:B1436"/>
    <mergeCell ref="C1435:C1436"/>
    <mergeCell ref="D1435:H1435"/>
    <mergeCell ref="F1425:I1425"/>
    <mergeCell ref="F1426:I1426"/>
    <mergeCell ref="F1427:I1427"/>
    <mergeCell ref="A1429:I1429"/>
    <mergeCell ref="A1430:I1430"/>
    <mergeCell ref="A1432:I1432"/>
    <mergeCell ref="A1409:E1409"/>
    <mergeCell ref="F1420:I1420"/>
    <mergeCell ref="F1421:I1421"/>
    <mergeCell ref="F1422:I1422"/>
    <mergeCell ref="F1423:I1423"/>
    <mergeCell ref="F1424:I1424"/>
    <mergeCell ref="A1397:E1397"/>
    <mergeCell ref="A1398:E1398"/>
    <mergeCell ref="A1399:E1399"/>
    <mergeCell ref="A1400:E1400"/>
    <mergeCell ref="A1405:E1405"/>
    <mergeCell ref="A1407:E1407"/>
    <mergeCell ref="A1367:D1367"/>
    <mergeCell ref="A1370:D1370"/>
    <mergeCell ref="D1382:E1382"/>
    <mergeCell ref="D1383:E1383"/>
    <mergeCell ref="A1393:E1393"/>
    <mergeCell ref="A1395:E1395"/>
    <mergeCell ref="A1358:D1358"/>
    <mergeCell ref="A1359:D1359"/>
    <mergeCell ref="A1360:D1360"/>
    <mergeCell ref="A1361:D1361"/>
    <mergeCell ref="A1362:D1362"/>
    <mergeCell ref="A1363:D1363"/>
    <mergeCell ref="A1329:G1329"/>
    <mergeCell ref="H1329:M1329"/>
    <mergeCell ref="C1334:D1334"/>
    <mergeCell ref="C1335:D1335"/>
    <mergeCell ref="B1337:C1337"/>
    <mergeCell ref="B1338:B1339"/>
    <mergeCell ref="C1338:C1339"/>
    <mergeCell ref="A1326:C1326"/>
    <mergeCell ref="D1326:G1326"/>
    <mergeCell ref="H1326:M1326"/>
    <mergeCell ref="A1327:G1327"/>
    <mergeCell ref="H1327:M1327"/>
    <mergeCell ref="A1328:G1328"/>
    <mergeCell ref="H1328:M1328"/>
    <mergeCell ref="A1324:D1324"/>
    <mergeCell ref="E1324:G1324"/>
    <mergeCell ref="H1324:I1324"/>
    <mergeCell ref="J1324:M1324"/>
    <mergeCell ref="A1325:G1325"/>
    <mergeCell ref="H1325:M1325"/>
    <mergeCell ref="A1322:C1322"/>
    <mergeCell ref="D1322:G1322"/>
    <mergeCell ref="H1322:I1322"/>
    <mergeCell ref="J1322:M1322"/>
    <mergeCell ref="A1323:G1323"/>
    <mergeCell ref="H1323:M1323"/>
    <mergeCell ref="A1320:D1320"/>
    <mergeCell ref="E1320:G1320"/>
    <mergeCell ref="H1320:I1320"/>
    <mergeCell ref="J1320:M1320"/>
    <mergeCell ref="A1321:C1321"/>
    <mergeCell ref="D1321:G1321"/>
    <mergeCell ref="H1321:I1321"/>
    <mergeCell ref="J1321:M1321"/>
    <mergeCell ref="A1317:G1317"/>
    <mergeCell ref="H1317:M1317"/>
    <mergeCell ref="A1318:G1318"/>
    <mergeCell ref="H1318:M1318"/>
    <mergeCell ref="A1319:D1319"/>
    <mergeCell ref="E1319:G1319"/>
    <mergeCell ref="H1319:I1319"/>
    <mergeCell ref="J1319:M1319"/>
    <mergeCell ref="A1314:C1314"/>
    <mergeCell ref="D1314:G1314"/>
    <mergeCell ref="I1314:M1314"/>
    <mergeCell ref="A1315:G1315"/>
    <mergeCell ref="H1315:M1315"/>
    <mergeCell ref="A1316:G1316"/>
    <mergeCell ref="H1316:M1316"/>
    <mergeCell ref="A1311:G1311"/>
    <mergeCell ref="H1311:M1311"/>
    <mergeCell ref="A1312:C1312"/>
    <mergeCell ref="D1312:G1312"/>
    <mergeCell ref="I1312:M1312"/>
    <mergeCell ref="A1313:C1313"/>
    <mergeCell ref="D1313:G1313"/>
    <mergeCell ref="I1313:M1313"/>
    <mergeCell ref="A1305:M1305"/>
    <mergeCell ref="A1306:M1306"/>
    <mergeCell ref="A1308:M1308"/>
    <mergeCell ref="A1309:G1309"/>
    <mergeCell ref="H1309:M1309"/>
    <mergeCell ref="A1310:G1310"/>
    <mergeCell ref="H1310:M1310"/>
    <mergeCell ref="A1297:M1297"/>
    <mergeCell ref="A1298:M1298"/>
    <mergeCell ref="A1299:M1299"/>
    <mergeCell ref="A1300:M1300"/>
    <mergeCell ref="A1301:M1301"/>
    <mergeCell ref="A1302:M1302"/>
    <mergeCell ref="A1289:M1289"/>
    <mergeCell ref="A1291:M1291"/>
    <mergeCell ref="A1293:M1293"/>
    <mergeCell ref="A1294:M1294"/>
    <mergeCell ref="A1295:M1295"/>
    <mergeCell ref="A1296:M1296"/>
    <mergeCell ref="A1283:M1283"/>
    <mergeCell ref="C1284:M1284"/>
    <mergeCell ref="C1285:M1285"/>
    <mergeCell ref="A1286:M1286"/>
    <mergeCell ref="C1287:M1287"/>
    <mergeCell ref="A1288:M1288"/>
    <mergeCell ref="A1275:M1275"/>
    <mergeCell ref="A1276:M1276"/>
    <mergeCell ref="A1277:M1277"/>
    <mergeCell ref="A1278:M1278"/>
    <mergeCell ref="A1280:M1280"/>
    <mergeCell ref="A1282:M1282"/>
    <mergeCell ref="A1266:M1266"/>
    <mergeCell ref="A1267:J1267"/>
    <mergeCell ref="A1268:J1268"/>
    <mergeCell ref="A1271:M1271"/>
    <mergeCell ref="A1273:M1273"/>
    <mergeCell ref="A1274:M1274"/>
    <mergeCell ref="A1258:M1258"/>
    <mergeCell ref="A1260:M1260"/>
    <mergeCell ref="A1262:M1262"/>
    <mergeCell ref="A1263:M1263"/>
    <mergeCell ref="A1264:M1264"/>
    <mergeCell ref="A1265:M1265"/>
    <mergeCell ref="A1251:M1251"/>
    <mergeCell ref="A1252:M1252"/>
    <mergeCell ref="A1253:M1253"/>
    <mergeCell ref="A1254:M1254"/>
    <mergeCell ref="A1255:M1255"/>
    <mergeCell ref="A1256:M1256"/>
    <mergeCell ref="A1242:J1242"/>
    <mergeCell ref="A1244:M1244"/>
    <mergeCell ref="A1246:M1246"/>
    <mergeCell ref="A1248:M1248"/>
    <mergeCell ref="A1249:M1249"/>
    <mergeCell ref="A1250:M1250"/>
    <mergeCell ref="A1236:M1236"/>
    <mergeCell ref="A1237:M1237"/>
    <mergeCell ref="A1238:M1238"/>
    <mergeCell ref="A1239:M1239"/>
    <mergeCell ref="A1240:J1240"/>
    <mergeCell ref="A1241:J1241"/>
    <mergeCell ref="A1230:M1230"/>
    <mergeCell ref="A1231:M1231"/>
    <mergeCell ref="A1232:M1232"/>
    <mergeCell ref="A1233:M1233"/>
    <mergeCell ref="A1234:M1234"/>
    <mergeCell ref="A1235:M1235"/>
    <mergeCell ref="A1224:M1224"/>
    <mergeCell ref="A1225:M1225"/>
    <mergeCell ref="A1226:M1226"/>
    <mergeCell ref="A1227:M1227"/>
    <mergeCell ref="A1228:M1228"/>
    <mergeCell ref="A1229:M1229"/>
    <mergeCell ref="A1215:J1215"/>
    <mergeCell ref="A1217:M1217"/>
    <mergeCell ref="A1218:M1218"/>
    <mergeCell ref="A1220:M1220"/>
    <mergeCell ref="A1222:M1222"/>
    <mergeCell ref="A1223:M1223"/>
    <mergeCell ref="A1209:M1209"/>
    <mergeCell ref="A1210:M1210"/>
    <mergeCell ref="A1211:M1211"/>
    <mergeCell ref="A1212:M1212"/>
    <mergeCell ref="A1213:M1213"/>
    <mergeCell ref="A1214:J1214"/>
    <mergeCell ref="A1201:M1201"/>
    <mergeCell ref="A1203:M1203"/>
    <mergeCell ref="A1205:M1205"/>
    <mergeCell ref="A1206:M1206"/>
    <mergeCell ref="A1207:M1207"/>
    <mergeCell ref="A1208:M1208"/>
    <mergeCell ref="A1193:M1193"/>
    <mergeCell ref="A1194:J1194"/>
    <mergeCell ref="A1196:M1196"/>
    <mergeCell ref="A1197:J1197"/>
    <mergeCell ref="A1199:M1199"/>
    <mergeCell ref="A1200:M1200"/>
    <mergeCell ref="A1187:M1187"/>
    <mergeCell ref="A1188:M1188"/>
    <mergeCell ref="A1189:M1189"/>
    <mergeCell ref="A1190:M1190"/>
    <mergeCell ref="A1191:M1191"/>
    <mergeCell ref="A1192:M1192"/>
    <mergeCell ref="A1180:M1180"/>
    <mergeCell ref="A1182:M1182"/>
    <mergeCell ref="A1183:M1183"/>
    <mergeCell ref="A1184:M1184"/>
    <mergeCell ref="A1185:M1185"/>
    <mergeCell ref="A1186:M1186"/>
    <mergeCell ref="A1172:M1172"/>
    <mergeCell ref="A1173:J1173"/>
    <mergeCell ref="A1175:M1175"/>
    <mergeCell ref="A1176:M1176"/>
    <mergeCell ref="A1177:M1177"/>
    <mergeCell ref="A1178:M1178"/>
    <mergeCell ref="A1166:M1166"/>
    <mergeCell ref="A1167:M1167"/>
    <mergeCell ref="A1168:M1168"/>
    <mergeCell ref="A1169:M1169"/>
    <mergeCell ref="A1170:M1170"/>
    <mergeCell ref="A1171:M1171"/>
    <mergeCell ref="A1160:M1160"/>
    <mergeCell ref="A1161:M1161"/>
    <mergeCell ref="A1162:M1162"/>
    <mergeCell ref="A1163:M1163"/>
    <mergeCell ref="A1164:M1164"/>
    <mergeCell ref="A1165:M1165"/>
    <mergeCell ref="A1154:M1154"/>
    <mergeCell ref="A1155:M1155"/>
    <mergeCell ref="A1156:M1156"/>
    <mergeCell ref="A1157:M1157"/>
    <mergeCell ref="A1158:M1158"/>
    <mergeCell ref="A1159:M1159"/>
    <mergeCell ref="A1147:M1147"/>
    <mergeCell ref="A1148:M1148"/>
    <mergeCell ref="A1149:M1149"/>
    <mergeCell ref="A1150:M1150"/>
    <mergeCell ref="A1151:J1151"/>
    <mergeCell ref="A1153:M1153"/>
    <mergeCell ref="A1141:M1141"/>
    <mergeCell ref="A1142:M1142"/>
    <mergeCell ref="A1143:M1143"/>
    <mergeCell ref="A1144:M1144"/>
    <mergeCell ref="A1145:M1145"/>
    <mergeCell ref="A1146:M1146"/>
    <mergeCell ref="A1133:M1133"/>
    <mergeCell ref="A1135:J1135"/>
    <mergeCell ref="A1136:J1136"/>
    <mergeCell ref="A1138:M1138"/>
    <mergeCell ref="A1139:M1139"/>
    <mergeCell ref="A1140:M1140"/>
    <mergeCell ref="A1124:M1124"/>
    <mergeCell ref="A1126:M1126"/>
    <mergeCell ref="A1128:M1128"/>
    <mergeCell ref="A1129:M1129"/>
    <mergeCell ref="A1130:M1130"/>
    <mergeCell ref="A1131:M1131"/>
    <mergeCell ref="A1114:D1114"/>
    <mergeCell ref="K1114:M1114"/>
    <mergeCell ref="A1116:M1116"/>
    <mergeCell ref="A1118:M1118"/>
    <mergeCell ref="A1120:M1120"/>
    <mergeCell ref="A1122:M1122"/>
    <mergeCell ref="D1106:E1106"/>
    <mergeCell ref="F1106:G1106"/>
    <mergeCell ref="I1106:J1106"/>
    <mergeCell ref="K1106:M1106"/>
    <mergeCell ref="A1112:M1112"/>
    <mergeCell ref="C1113:M1113"/>
    <mergeCell ref="B1096:N1096"/>
    <mergeCell ref="B1097:N1097"/>
    <mergeCell ref="B1098:N1098"/>
    <mergeCell ref="B1101:N1101"/>
    <mergeCell ref="C1103:G1103"/>
    <mergeCell ref="I1103:M1103"/>
    <mergeCell ref="I1087:M1087"/>
    <mergeCell ref="I1088:M1088"/>
    <mergeCell ref="B1091:N1091"/>
    <mergeCell ref="B1092:N1092"/>
    <mergeCell ref="B1094:N1094"/>
    <mergeCell ref="B1095:N1095"/>
    <mergeCell ref="D1076:E1076"/>
    <mergeCell ref="F1076:G1076"/>
    <mergeCell ref="I1076:J1076"/>
    <mergeCell ref="K1076:M1076"/>
    <mergeCell ref="C1083:N1083"/>
    <mergeCell ref="I1086:M1086"/>
    <mergeCell ref="I1047:M1047"/>
    <mergeCell ref="I1048:M1048"/>
    <mergeCell ref="I1049:M1049"/>
    <mergeCell ref="B1052:N1052"/>
    <mergeCell ref="C1073:G1073"/>
    <mergeCell ref="I1073:M1073"/>
    <mergeCell ref="C1039:I1039"/>
    <mergeCell ref="Q1039:W1039"/>
    <mergeCell ref="R1041:S1041"/>
    <mergeCell ref="T1041:X1041"/>
    <mergeCell ref="D1042:E1042"/>
    <mergeCell ref="F1042:I1042"/>
    <mergeCell ref="P1020:X1020"/>
    <mergeCell ref="B1022:Y1022"/>
    <mergeCell ref="B1024:Y1024"/>
    <mergeCell ref="B1025:Y1025"/>
    <mergeCell ref="B1035:Y1035"/>
    <mergeCell ref="B1036:Y1036"/>
    <mergeCell ref="D1011:E1011"/>
    <mergeCell ref="F1011:G1011"/>
    <mergeCell ref="I1011:J1011"/>
    <mergeCell ref="K1011:M1011"/>
    <mergeCell ref="P1018:X1018"/>
    <mergeCell ref="P1019:X1019"/>
    <mergeCell ref="B1000:N1000"/>
    <mergeCell ref="B1001:N1001"/>
    <mergeCell ref="B1002:N1002"/>
    <mergeCell ref="B1003:N1003"/>
    <mergeCell ref="B1006:N1006"/>
    <mergeCell ref="C1008:G1008"/>
    <mergeCell ref="I1008:M1008"/>
    <mergeCell ref="B983:N983"/>
    <mergeCell ref="B984:N984"/>
    <mergeCell ref="B985:N985"/>
    <mergeCell ref="B986:N986"/>
    <mergeCell ref="B987:N987"/>
    <mergeCell ref="B988:N988"/>
    <mergeCell ref="I972:M972"/>
    <mergeCell ref="I973:M973"/>
    <mergeCell ref="I974:M974"/>
    <mergeCell ref="A979:N979"/>
    <mergeCell ref="A980:N980"/>
    <mergeCell ref="B982:N982"/>
    <mergeCell ref="B963:F963"/>
    <mergeCell ref="H963:L963"/>
    <mergeCell ref="C966:D966"/>
    <mergeCell ref="E966:F966"/>
    <mergeCell ref="H966:I966"/>
    <mergeCell ref="J966:L966"/>
    <mergeCell ref="G951:G952"/>
    <mergeCell ref="H951:H952"/>
    <mergeCell ref="I951:J951"/>
    <mergeCell ref="K951:K952"/>
    <mergeCell ref="L951:L952"/>
    <mergeCell ref="M951:M952"/>
    <mergeCell ref="H943:L943"/>
    <mergeCell ref="H944:L944"/>
    <mergeCell ref="H945:L945"/>
    <mergeCell ref="A948:M948"/>
    <mergeCell ref="A949:M949"/>
    <mergeCell ref="A951:A952"/>
    <mergeCell ref="B951:C951"/>
    <mergeCell ref="D951:D952"/>
    <mergeCell ref="E951:E952"/>
    <mergeCell ref="F951:F952"/>
    <mergeCell ref="B929:N929"/>
    <mergeCell ref="B930:N930"/>
    <mergeCell ref="B933:N933"/>
    <mergeCell ref="C935:G935"/>
    <mergeCell ref="I935:M935"/>
    <mergeCell ref="D938:E938"/>
    <mergeCell ref="F938:G938"/>
    <mergeCell ref="I938:J938"/>
    <mergeCell ref="K938:M938"/>
    <mergeCell ref="B923:N923"/>
    <mergeCell ref="B924:N924"/>
    <mergeCell ref="B925:N925"/>
    <mergeCell ref="B926:N926"/>
    <mergeCell ref="B927:N927"/>
    <mergeCell ref="B928:N928"/>
    <mergeCell ref="I914:M914"/>
    <mergeCell ref="I915:M915"/>
    <mergeCell ref="D918:N918"/>
    <mergeCell ref="B920:N920"/>
    <mergeCell ref="B921:N921"/>
    <mergeCell ref="B922:N922"/>
    <mergeCell ref="A901:D901"/>
    <mergeCell ref="A904:D904"/>
    <mergeCell ref="F904:J904"/>
    <mergeCell ref="A907:C907"/>
    <mergeCell ref="F907:I907"/>
    <mergeCell ref="I913:M913"/>
    <mergeCell ref="A883:I883"/>
    <mergeCell ref="A884:A886"/>
    <mergeCell ref="B884:C884"/>
    <mergeCell ref="D884:H884"/>
    <mergeCell ref="I884:I886"/>
    <mergeCell ref="B885:B886"/>
    <mergeCell ref="C885:C886"/>
    <mergeCell ref="D885:H885"/>
    <mergeCell ref="F875:I875"/>
    <mergeCell ref="F876:I876"/>
    <mergeCell ref="F877:I877"/>
    <mergeCell ref="A879:I879"/>
    <mergeCell ref="A880:I880"/>
    <mergeCell ref="A882:I882"/>
    <mergeCell ref="A859:E859"/>
    <mergeCell ref="F870:I870"/>
    <mergeCell ref="F871:I871"/>
    <mergeCell ref="F872:I872"/>
    <mergeCell ref="F873:I873"/>
    <mergeCell ref="F874:I874"/>
    <mergeCell ref="A847:E847"/>
    <mergeCell ref="A848:E848"/>
    <mergeCell ref="A849:E849"/>
    <mergeCell ref="A850:E850"/>
    <mergeCell ref="A855:E855"/>
    <mergeCell ref="A857:E857"/>
    <mergeCell ref="A817:D817"/>
    <mergeCell ref="A820:D820"/>
    <mergeCell ref="D832:E832"/>
    <mergeCell ref="D833:E833"/>
    <mergeCell ref="A843:E843"/>
    <mergeCell ref="A845:E845"/>
    <mergeCell ref="A808:D808"/>
    <mergeCell ref="A809:D809"/>
    <mergeCell ref="A810:D810"/>
    <mergeCell ref="A811:D811"/>
    <mergeCell ref="A812:D812"/>
    <mergeCell ref="A813:D813"/>
    <mergeCell ref="B779:H779"/>
    <mergeCell ref="I779:N779"/>
    <mergeCell ref="C784:D784"/>
    <mergeCell ref="C785:D785"/>
    <mergeCell ref="B787:C787"/>
    <mergeCell ref="B788:B789"/>
    <mergeCell ref="C788:C789"/>
    <mergeCell ref="B776:D776"/>
    <mergeCell ref="E776:H776"/>
    <mergeCell ref="I776:N776"/>
    <mergeCell ref="B777:H777"/>
    <mergeCell ref="I777:N777"/>
    <mergeCell ref="B778:H778"/>
    <mergeCell ref="I778:N778"/>
    <mergeCell ref="B774:E774"/>
    <mergeCell ref="F774:H774"/>
    <mergeCell ref="I774:J774"/>
    <mergeCell ref="K774:N774"/>
    <mergeCell ref="B775:H775"/>
    <mergeCell ref="I775:N775"/>
    <mergeCell ref="B772:D772"/>
    <mergeCell ref="E772:H772"/>
    <mergeCell ref="I772:J772"/>
    <mergeCell ref="K772:N772"/>
    <mergeCell ref="B773:H773"/>
    <mergeCell ref="I773:N773"/>
    <mergeCell ref="B770:E770"/>
    <mergeCell ref="F770:H770"/>
    <mergeCell ref="I770:J770"/>
    <mergeCell ref="K770:N770"/>
    <mergeCell ref="B771:D771"/>
    <mergeCell ref="E771:H771"/>
    <mergeCell ref="I771:J771"/>
    <mergeCell ref="K771:N771"/>
    <mergeCell ref="B768:H768"/>
    <mergeCell ref="I768:N768"/>
    <mergeCell ref="B769:E769"/>
    <mergeCell ref="F769:H769"/>
    <mergeCell ref="I769:J769"/>
    <mergeCell ref="K769:N769"/>
    <mergeCell ref="B765:H765"/>
    <mergeCell ref="I765:N765"/>
    <mergeCell ref="B766:H766"/>
    <mergeCell ref="I766:N766"/>
    <mergeCell ref="B767:H767"/>
    <mergeCell ref="I767:N767"/>
    <mergeCell ref="B763:D763"/>
    <mergeCell ref="E763:H763"/>
    <mergeCell ref="J763:N763"/>
    <mergeCell ref="B764:D764"/>
    <mergeCell ref="E764:H764"/>
    <mergeCell ref="J764:N764"/>
    <mergeCell ref="B760:H760"/>
    <mergeCell ref="I760:N760"/>
    <mergeCell ref="B761:H761"/>
    <mergeCell ref="I761:N761"/>
    <mergeCell ref="B762:D762"/>
    <mergeCell ref="E762:H762"/>
    <mergeCell ref="J762:N762"/>
    <mergeCell ref="B753:N753"/>
    <mergeCell ref="B754:N754"/>
    <mergeCell ref="B755:N755"/>
    <mergeCell ref="B756:N756"/>
    <mergeCell ref="B758:N758"/>
    <mergeCell ref="B759:H759"/>
    <mergeCell ref="I759:N759"/>
    <mergeCell ref="B745:N745"/>
    <mergeCell ref="B747:K747"/>
    <mergeCell ref="B748:K748"/>
    <mergeCell ref="B749:N749"/>
    <mergeCell ref="B751:N751"/>
    <mergeCell ref="B752:N752"/>
    <mergeCell ref="B737:N737"/>
    <mergeCell ref="B739:N739"/>
    <mergeCell ref="B740:N740"/>
    <mergeCell ref="B741:N741"/>
    <mergeCell ref="B742:N742"/>
    <mergeCell ref="B743:N743"/>
    <mergeCell ref="B729:N729"/>
    <mergeCell ref="B731:N731"/>
    <mergeCell ref="B732:N732"/>
    <mergeCell ref="B733:N733"/>
    <mergeCell ref="B734:N734"/>
    <mergeCell ref="B735:N735"/>
    <mergeCell ref="B721:N721"/>
    <mergeCell ref="B723:N723"/>
    <mergeCell ref="B724:N724"/>
    <mergeCell ref="B725:N725"/>
    <mergeCell ref="B726:N726"/>
    <mergeCell ref="B727:N727"/>
    <mergeCell ref="B711:N711"/>
    <mergeCell ref="B712:K712"/>
    <mergeCell ref="B713:K713"/>
    <mergeCell ref="B715:N715"/>
    <mergeCell ref="B717:N717"/>
    <mergeCell ref="B719:N719"/>
    <mergeCell ref="B704:N704"/>
    <mergeCell ref="B706:N706"/>
    <mergeCell ref="B707:N707"/>
    <mergeCell ref="B708:N708"/>
    <mergeCell ref="B709:N709"/>
    <mergeCell ref="B710:N710"/>
    <mergeCell ref="B697:N697"/>
    <mergeCell ref="B698:N698"/>
    <mergeCell ref="B699:N699"/>
    <mergeCell ref="B700:N700"/>
    <mergeCell ref="B701:N701"/>
    <mergeCell ref="B702:N702"/>
    <mergeCell ref="B690:K690"/>
    <mergeCell ref="B691:K691"/>
    <mergeCell ref="B692:N692"/>
    <mergeCell ref="B694:N694"/>
    <mergeCell ref="B695:N695"/>
    <mergeCell ref="B696:N696"/>
    <mergeCell ref="B684:N684"/>
    <mergeCell ref="B685:N685"/>
    <mergeCell ref="B686:N686"/>
    <mergeCell ref="B687:N687"/>
    <mergeCell ref="B688:N688"/>
    <mergeCell ref="B689:N689"/>
    <mergeCell ref="B676:N676"/>
    <mergeCell ref="B678:N678"/>
    <mergeCell ref="B680:N680"/>
    <mergeCell ref="B681:N681"/>
    <mergeCell ref="B682:N682"/>
    <mergeCell ref="B683:N683"/>
    <mergeCell ref="B670:N670"/>
    <mergeCell ref="B671:N671"/>
    <mergeCell ref="B672:N672"/>
    <mergeCell ref="B673:N673"/>
    <mergeCell ref="B674:N674"/>
    <mergeCell ref="B675:N675"/>
    <mergeCell ref="B662:N662"/>
    <mergeCell ref="B664:N664"/>
    <mergeCell ref="B665:N665"/>
    <mergeCell ref="B666:N666"/>
    <mergeCell ref="B667:N667"/>
    <mergeCell ref="B668:K668"/>
    <mergeCell ref="B653:N653"/>
    <mergeCell ref="B655:N655"/>
    <mergeCell ref="B657:N657"/>
    <mergeCell ref="B658:N658"/>
    <mergeCell ref="B659:N659"/>
    <mergeCell ref="B660:N660"/>
    <mergeCell ref="B647:N647"/>
    <mergeCell ref="B648:N648"/>
    <mergeCell ref="B649:N649"/>
    <mergeCell ref="B650:N650"/>
    <mergeCell ref="B651:N651"/>
    <mergeCell ref="B652:N652"/>
    <mergeCell ref="B640:N640"/>
    <mergeCell ref="B641:N641"/>
    <mergeCell ref="B642:N642"/>
    <mergeCell ref="B643:K643"/>
    <mergeCell ref="B644:N644"/>
    <mergeCell ref="B645:K645"/>
    <mergeCell ref="B632:N632"/>
    <mergeCell ref="B633:N633"/>
    <mergeCell ref="B634:N634"/>
    <mergeCell ref="B635:N635"/>
    <mergeCell ref="B636:N636"/>
    <mergeCell ref="B638:N638"/>
    <mergeCell ref="B625:N625"/>
    <mergeCell ref="B626:K626"/>
    <mergeCell ref="B628:N628"/>
    <mergeCell ref="B629:N629"/>
    <mergeCell ref="B630:N630"/>
    <mergeCell ref="B631:N631"/>
    <mergeCell ref="B619:N619"/>
    <mergeCell ref="B620:N620"/>
    <mergeCell ref="B621:N621"/>
    <mergeCell ref="B622:N622"/>
    <mergeCell ref="B623:N623"/>
    <mergeCell ref="B624:N624"/>
    <mergeCell ref="B613:N613"/>
    <mergeCell ref="B614:N614"/>
    <mergeCell ref="B615:N615"/>
    <mergeCell ref="B616:N616"/>
    <mergeCell ref="B617:N617"/>
    <mergeCell ref="B618:N618"/>
    <mergeCell ref="B607:N607"/>
    <mergeCell ref="B608:N608"/>
    <mergeCell ref="B609:N609"/>
    <mergeCell ref="B610:N610"/>
    <mergeCell ref="B611:N611"/>
    <mergeCell ref="B612:N612"/>
    <mergeCell ref="B600:N600"/>
    <mergeCell ref="B601:N601"/>
    <mergeCell ref="B602:N602"/>
    <mergeCell ref="B603:N603"/>
    <mergeCell ref="B604:N604"/>
    <mergeCell ref="B605:K605"/>
    <mergeCell ref="B594:N594"/>
    <mergeCell ref="B595:N595"/>
    <mergeCell ref="B596:N596"/>
    <mergeCell ref="B597:N597"/>
    <mergeCell ref="B598:N598"/>
    <mergeCell ref="B599:N599"/>
    <mergeCell ref="B585:N585"/>
    <mergeCell ref="B586:K586"/>
    <mergeCell ref="B588:N588"/>
    <mergeCell ref="B590:N590"/>
    <mergeCell ref="B592:N592"/>
    <mergeCell ref="B593:N593"/>
    <mergeCell ref="B577:N577"/>
    <mergeCell ref="B579:N579"/>
    <mergeCell ref="B581:N581"/>
    <mergeCell ref="B582:N582"/>
    <mergeCell ref="B583:N583"/>
    <mergeCell ref="B584:N584"/>
    <mergeCell ref="D566:N566"/>
    <mergeCell ref="B567:E567"/>
    <mergeCell ref="B569:N569"/>
    <mergeCell ref="B571:N571"/>
    <mergeCell ref="B573:N573"/>
    <mergeCell ref="B575:N575"/>
    <mergeCell ref="D558:E558"/>
    <mergeCell ref="F558:G558"/>
    <mergeCell ref="I558:J558"/>
    <mergeCell ref="K558:M558"/>
    <mergeCell ref="B564:N564"/>
    <mergeCell ref="B565:N565"/>
    <mergeCell ref="B548:N548"/>
    <mergeCell ref="B549:N549"/>
    <mergeCell ref="B550:N550"/>
    <mergeCell ref="B553:N553"/>
    <mergeCell ref="C555:G555"/>
    <mergeCell ref="I555:M555"/>
    <mergeCell ref="I539:M539"/>
    <mergeCell ref="I540:M540"/>
    <mergeCell ref="B543:N543"/>
    <mergeCell ref="B544:N544"/>
    <mergeCell ref="B546:N546"/>
    <mergeCell ref="B547:N547"/>
    <mergeCell ref="D528:E528"/>
    <mergeCell ref="F528:G528"/>
    <mergeCell ref="I528:J528"/>
    <mergeCell ref="K528:M528"/>
    <mergeCell ref="C535:N535"/>
    <mergeCell ref="I538:M538"/>
    <mergeCell ref="I499:M499"/>
    <mergeCell ref="I500:M500"/>
    <mergeCell ref="I501:M501"/>
    <mergeCell ref="B504:N504"/>
    <mergeCell ref="C525:G525"/>
    <mergeCell ref="I525:M525"/>
    <mergeCell ref="C491:I491"/>
    <mergeCell ref="Q491:W491"/>
    <mergeCell ref="R493:S493"/>
    <mergeCell ref="T493:X493"/>
    <mergeCell ref="D494:E494"/>
    <mergeCell ref="F494:I494"/>
    <mergeCell ref="P472:X472"/>
    <mergeCell ref="B474:Y474"/>
    <mergeCell ref="B476:Y476"/>
    <mergeCell ref="B477:Y477"/>
    <mergeCell ref="B487:Y487"/>
    <mergeCell ref="B488:Y488"/>
    <mergeCell ref="D463:E463"/>
    <mergeCell ref="F463:G463"/>
    <mergeCell ref="I463:J463"/>
    <mergeCell ref="K463:M463"/>
    <mergeCell ref="P470:X470"/>
    <mergeCell ref="P471:X471"/>
    <mergeCell ref="B452:N452"/>
    <mergeCell ref="B453:N453"/>
    <mergeCell ref="B454:N454"/>
    <mergeCell ref="B455:N455"/>
    <mergeCell ref="B458:N458"/>
    <mergeCell ref="C460:G460"/>
    <mergeCell ref="I460:M460"/>
    <mergeCell ref="B435:N435"/>
    <mergeCell ref="B436:N436"/>
    <mergeCell ref="B437:N437"/>
    <mergeCell ref="B438:N438"/>
    <mergeCell ref="B439:N439"/>
    <mergeCell ref="B440:N440"/>
    <mergeCell ref="I424:M424"/>
    <mergeCell ref="I425:M425"/>
    <mergeCell ref="I426:M426"/>
    <mergeCell ref="A431:N431"/>
    <mergeCell ref="A432:N432"/>
    <mergeCell ref="B434:N434"/>
    <mergeCell ref="L403:L404"/>
    <mergeCell ref="M403:M404"/>
    <mergeCell ref="B415:F415"/>
    <mergeCell ref="H415:L415"/>
    <mergeCell ref="C418:D418"/>
    <mergeCell ref="E418:F418"/>
    <mergeCell ref="H418:I418"/>
    <mergeCell ref="J418:L418"/>
    <mergeCell ref="A401:M401"/>
    <mergeCell ref="A403:A404"/>
    <mergeCell ref="B403:C403"/>
    <mergeCell ref="D403:D404"/>
    <mergeCell ref="E403:E404"/>
    <mergeCell ref="F403:F404"/>
    <mergeCell ref="G403:G404"/>
    <mergeCell ref="H403:H404"/>
    <mergeCell ref="I403:J403"/>
    <mergeCell ref="K403:K404"/>
    <mergeCell ref="B390:F390"/>
    <mergeCell ref="H390:L390"/>
    <mergeCell ref="H395:L395"/>
    <mergeCell ref="H396:L396"/>
    <mergeCell ref="H397:L397"/>
    <mergeCell ref="A400:M400"/>
    <mergeCell ref="A381:M381"/>
    <mergeCell ref="A382:M382"/>
    <mergeCell ref="A383:M383"/>
    <mergeCell ref="A384:M384"/>
    <mergeCell ref="A385:M385"/>
    <mergeCell ref="A388:M388"/>
    <mergeCell ref="A375:M375"/>
    <mergeCell ref="A376:M376"/>
    <mergeCell ref="A377:M377"/>
    <mergeCell ref="A378:M378"/>
    <mergeCell ref="A379:M379"/>
    <mergeCell ref="A380:M380"/>
    <mergeCell ref="H366:L366"/>
    <mergeCell ref="H367:L367"/>
    <mergeCell ref="C370:M370"/>
    <mergeCell ref="A372:M372"/>
    <mergeCell ref="A373:M373"/>
    <mergeCell ref="A374:M374"/>
    <mergeCell ref="A353:D353"/>
    <mergeCell ref="A356:D356"/>
    <mergeCell ref="F356:J356"/>
    <mergeCell ref="A359:C359"/>
    <mergeCell ref="F359:I359"/>
    <mergeCell ref="H365:L365"/>
    <mergeCell ref="A335:I335"/>
    <mergeCell ref="A336:A338"/>
    <mergeCell ref="B336:C336"/>
    <mergeCell ref="D336:H336"/>
    <mergeCell ref="I336:I338"/>
    <mergeCell ref="B337:B338"/>
    <mergeCell ref="C337:C338"/>
    <mergeCell ref="D337:H337"/>
    <mergeCell ref="F327:I327"/>
    <mergeCell ref="F328:I328"/>
    <mergeCell ref="F329:I329"/>
    <mergeCell ref="A331:I331"/>
    <mergeCell ref="A332:I332"/>
    <mergeCell ref="A334:I334"/>
    <mergeCell ref="A311:E311"/>
    <mergeCell ref="F322:I322"/>
    <mergeCell ref="F323:I323"/>
    <mergeCell ref="F324:I324"/>
    <mergeCell ref="F325:I325"/>
    <mergeCell ref="F326:I326"/>
    <mergeCell ref="A299:E299"/>
    <mergeCell ref="A300:E300"/>
    <mergeCell ref="A301:E301"/>
    <mergeCell ref="A302:E302"/>
    <mergeCell ref="A307:E307"/>
    <mergeCell ref="A309:E309"/>
    <mergeCell ref="A269:D269"/>
    <mergeCell ref="A272:D272"/>
    <mergeCell ref="D284:E284"/>
    <mergeCell ref="D285:E285"/>
    <mergeCell ref="A295:E295"/>
    <mergeCell ref="A297:E297"/>
    <mergeCell ref="A260:D260"/>
    <mergeCell ref="A261:D261"/>
    <mergeCell ref="A262:D262"/>
    <mergeCell ref="A263:D263"/>
    <mergeCell ref="A264:D264"/>
    <mergeCell ref="A265:D265"/>
    <mergeCell ref="A231:G231"/>
    <mergeCell ref="H231:M231"/>
    <mergeCell ref="C236:D236"/>
    <mergeCell ref="C237:D237"/>
    <mergeCell ref="B239:C239"/>
    <mergeCell ref="B240:B241"/>
    <mergeCell ref="C240:C241"/>
    <mergeCell ref="A228:C228"/>
    <mergeCell ref="D228:G228"/>
    <mergeCell ref="H228:M228"/>
    <mergeCell ref="A229:G229"/>
    <mergeCell ref="H229:M229"/>
    <mergeCell ref="A230:G230"/>
    <mergeCell ref="H230:M230"/>
    <mergeCell ref="A226:D226"/>
    <mergeCell ref="E226:G226"/>
    <mergeCell ref="H226:I226"/>
    <mergeCell ref="J226:M226"/>
    <mergeCell ref="A227:G227"/>
    <mergeCell ref="H227:M227"/>
    <mergeCell ref="A224:C224"/>
    <mergeCell ref="D224:G224"/>
    <mergeCell ref="H224:I224"/>
    <mergeCell ref="J224:M224"/>
    <mergeCell ref="A225:G225"/>
    <mergeCell ref="H225:M225"/>
    <mergeCell ref="A222:D222"/>
    <mergeCell ref="E222:G222"/>
    <mergeCell ref="H222:I222"/>
    <mergeCell ref="J222:M222"/>
    <mergeCell ref="A223:C223"/>
    <mergeCell ref="D223:G223"/>
    <mergeCell ref="H223:I223"/>
    <mergeCell ref="J223:M223"/>
    <mergeCell ref="A220:G220"/>
    <mergeCell ref="H220:M220"/>
    <mergeCell ref="A221:D221"/>
    <mergeCell ref="E221:G221"/>
    <mergeCell ref="H221:I221"/>
    <mergeCell ref="J221:M221"/>
    <mergeCell ref="A217:G217"/>
    <mergeCell ref="H217:M217"/>
    <mergeCell ref="A218:G218"/>
    <mergeCell ref="H218:M218"/>
    <mergeCell ref="A219:G219"/>
    <mergeCell ref="H219:M219"/>
    <mergeCell ref="A215:C215"/>
    <mergeCell ref="D215:G215"/>
    <mergeCell ref="I215:M215"/>
    <mergeCell ref="A216:C216"/>
    <mergeCell ref="D216:G216"/>
    <mergeCell ref="I216:M216"/>
    <mergeCell ref="A212:G212"/>
    <mergeCell ref="H212:M212"/>
    <mergeCell ref="A213:G213"/>
    <mergeCell ref="H213:M213"/>
    <mergeCell ref="A214:C214"/>
    <mergeCell ref="D214:G214"/>
    <mergeCell ref="I214:M214"/>
    <mergeCell ref="A202:M202"/>
    <mergeCell ref="A203:M203"/>
    <mergeCell ref="A207:M207"/>
    <mergeCell ref="A210:M210"/>
    <mergeCell ref="A211:G211"/>
    <mergeCell ref="H211:M211"/>
    <mergeCell ref="A196:M196"/>
    <mergeCell ref="A197:M197"/>
    <mergeCell ref="A198:M198"/>
    <mergeCell ref="A199:M199"/>
    <mergeCell ref="A200:M200"/>
    <mergeCell ref="A201:M201"/>
    <mergeCell ref="A188:M188"/>
    <mergeCell ref="C189:M189"/>
    <mergeCell ref="A190:M190"/>
    <mergeCell ref="A191:M191"/>
    <mergeCell ref="A193:M193"/>
    <mergeCell ref="A195:M195"/>
    <mergeCell ref="A180:M180"/>
    <mergeCell ref="A182:M182"/>
    <mergeCell ref="A184:M184"/>
    <mergeCell ref="A185:M185"/>
    <mergeCell ref="C186:M186"/>
    <mergeCell ref="C187:M187"/>
    <mergeCell ref="A173:M173"/>
    <mergeCell ref="A175:M175"/>
    <mergeCell ref="A176:M176"/>
    <mergeCell ref="A177:M177"/>
    <mergeCell ref="A178:M178"/>
    <mergeCell ref="A179:M179"/>
    <mergeCell ref="A165:M165"/>
    <mergeCell ref="A166:M166"/>
    <mergeCell ref="A167:M167"/>
    <mergeCell ref="A168:M168"/>
    <mergeCell ref="A169:J169"/>
    <mergeCell ref="A170:J170"/>
    <mergeCell ref="A156:M156"/>
    <mergeCell ref="A157:M157"/>
    <mergeCell ref="A158:M158"/>
    <mergeCell ref="A160:M160"/>
    <mergeCell ref="A162:M162"/>
    <mergeCell ref="A164:M164"/>
    <mergeCell ref="A150:M150"/>
    <mergeCell ref="A151:M151"/>
    <mergeCell ref="A152:M152"/>
    <mergeCell ref="A153:M153"/>
    <mergeCell ref="A154:M154"/>
    <mergeCell ref="A155:M155"/>
    <mergeCell ref="A141:M141"/>
    <mergeCell ref="A142:J142"/>
    <mergeCell ref="A143:J143"/>
    <mergeCell ref="A144:J144"/>
    <mergeCell ref="A146:M146"/>
    <mergeCell ref="A148:M148"/>
    <mergeCell ref="A135:M135"/>
    <mergeCell ref="A136:M136"/>
    <mergeCell ref="A137:M137"/>
    <mergeCell ref="A138:M138"/>
    <mergeCell ref="A139:M139"/>
    <mergeCell ref="A140:M140"/>
    <mergeCell ref="A129:M129"/>
    <mergeCell ref="A130:M130"/>
    <mergeCell ref="A131:M131"/>
    <mergeCell ref="A132:M132"/>
    <mergeCell ref="A133:M133"/>
    <mergeCell ref="A134:M134"/>
    <mergeCell ref="A122:M122"/>
    <mergeCell ref="A124:M124"/>
    <mergeCell ref="A125:M125"/>
    <mergeCell ref="A126:M126"/>
    <mergeCell ref="A127:M127"/>
    <mergeCell ref="A128:M128"/>
    <mergeCell ref="A114:M114"/>
    <mergeCell ref="A115:M115"/>
    <mergeCell ref="A116:J116"/>
    <mergeCell ref="A117:J117"/>
    <mergeCell ref="A119:M119"/>
    <mergeCell ref="A120:M120"/>
    <mergeCell ref="A108:M108"/>
    <mergeCell ref="A109:M109"/>
    <mergeCell ref="A110:M110"/>
    <mergeCell ref="A111:M111"/>
    <mergeCell ref="A112:M112"/>
    <mergeCell ref="A113:M113"/>
    <mergeCell ref="A99:J99"/>
    <mergeCell ref="A101:M101"/>
    <mergeCell ref="A102:M102"/>
    <mergeCell ref="A103:M103"/>
    <mergeCell ref="A105:M105"/>
    <mergeCell ref="A107:M107"/>
    <mergeCell ref="A92:M92"/>
    <mergeCell ref="A93:M93"/>
    <mergeCell ref="A94:M94"/>
    <mergeCell ref="A95:M95"/>
    <mergeCell ref="A96:J96"/>
    <mergeCell ref="A98:M98"/>
    <mergeCell ref="A86:M86"/>
    <mergeCell ref="A87:M87"/>
    <mergeCell ref="A88:M88"/>
    <mergeCell ref="A89:M89"/>
    <mergeCell ref="A90:M90"/>
    <mergeCell ref="A91:M91"/>
    <mergeCell ref="A78:M78"/>
    <mergeCell ref="A79:M79"/>
    <mergeCell ref="A80:M80"/>
    <mergeCell ref="A82:M82"/>
    <mergeCell ref="A84:M84"/>
    <mergeCell ref="A85:M85"/>
    <mergeCell ref="A71:M71"/>
    <mergeCell ref="A72:M72"/>
    <mergeCell ref="A73:M73"/>
    <mergeCell ref="A74:M74"/>
    <mergeCell ref="A75:J75"/>
    <mergeCell ref="A77:M77"/>
    <mergeCell ref="A65:M65"/>
    <mergeCell ref="A66:M66"/>
    <mergeCell ref="A67:M67"/>
    <mergeCell ref="A68:M68"/>
    <mergeCell ref="A69:M69"/>
    <mergeCell ref="A70:M70"/>
    <mergeCell ref="A59:M59"/>
    <mergeCell ref="A60:M60"/>
    <mergeCell ref="A61:M61"/>
    <mergeCell ref="A62:M62"/>
    <mergeCell ref="A63:M63"/>
    <mergeCell ref="A64:M64"/>
    <mergeCell ref="A52:M52"/>
    <mergeCell ref="A53:J53"/>
    <mergeCell ref="A55:M55"/>
    <mergeCell ref="A56:M56"/>
    <mergeCell ref="A57:M57"/>
    <mergeCell ref="A58:M58"/>
    <mergeCell ref="A46:M46"/>
    <mergeCell ref="A47:M47"/>
    <mergeCell ref="A48:M48"/>
    <mergeCell ref="A49:M49"/>
    <mergeCell ref="A50:M50"/>
    <mergeCell ref="A51:M51"/>
    <mergeCell ref="A40:M40"/>
    <mergeCell ref="A41:M41"/>
    <mergeCell ref="A42:M42"/>
    <mergeCell ref="A43:M43"/>
    <mergeCell ref="A44:M44"/>
    <mergeCell ref="A45:M45"/>
    <mergeCell ref="A31:M31"/>
    <mergeCell ref="A32:M32"/>
    <mergeCell ref="A33:M33"/>
    <mergeCell ref="A35:M35"/>
    <mergeCell ref="A37:J37"/>
    <mergeCell ref="A38:J38"/>
    <mergeCell ref="A20:M20"/>
    <mergeCell ref="A22:M22"/>
    <mergeCell ref="A24:M24"/>
    <mergeCell ref="A26:M26"/>
    <mergeCell ref="A28:M28"/>
    <mergeCell ref="A30:M30"/>
    <mergeCell ref="B8:E8"/>
    <mergeCell ref="A14:M14"/>
    <mergeCell ref="C15:M15"/>
    <mergeCell ref="A16:D16"/>
    <mergeCell ref="K16:M16"/>
    <mergeCell ref="A18:M18"/>
    <mergeCell ref="A1:J1"/>
    <mergeCell ref="B3:E3"/>
    <mergeCell ref="H3:I3"/>
    <mergeCell ref="L3:L7"/>
    <mergeCell ref="B4:E4"/>
    <mergeCell ref="B5:E5"/>
    <mergeCell ref="B6:E6"/>
    <mergeCell ref="B7:E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gmis002</cp:lastModifiedBy>
  <cp:lastPrinted>2011-12-26T05:29:51Z</cp:lastPrinted>
  <dcterms:created xsi:type="dcterms:W3CDTF">2010-02-15T13:42:22Z</dcterms:created>
  <dcterms:modified xsi:type="dcterms:W3CDTF">2011-12-28T12:22:05Z</dcterms:modified>
  <cp:category/>
  <cp:version/>
  <cp:contentType/>
  <cp:contentStatus/>
</cp:coreProperties>
</file>